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2CC55\EXCELCNV\f7b54115-bbbd-4a89-9559-008c0307bf21\"/>
    </mc:Choice>
  </mc:AlternateContent>
  <xr:revisionPtr revIDLastSave="0" documentId="8_{100F3EB8-5C87-4C7F-B534-ADE445ECB56A}" xr6:coauthVersionLast="47" xr6:coauthVersionMax="47" xr10:uidLastSave="{00000000-0000-0000-0000-000000000000}"/>
  <bookViews>
    <workbookView xWindow="-60" yWindow="-60" windowWidth="15480" windowHeight="11640" xr2:uid="{953CC306-812B-4AF7-8A35-2A8C1029D4EE}"/>
  </bookViews>
  <sheets>
    <sheet name="README" sheetId="3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4" i="1"/>
</calcChain>
</file>

<file path=xl/sharedStrings.xml><?xml version="1.0" encoding="utf-8"?>
<sst xmlns="http://schemas.openxmlformats.org/spreadsheetml/2006/main" count="167" uniqueCount="108">
  <si>
    <t>PWNC:</t>
  </si>
  <si>
    <t>Cwmpas sgrinio serfigol yn ôl Clwstwr Meddyg Teulu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</si>
  <si>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</si>
  <si>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</si>
  <si>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</si>
  <si>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</si>
  <si>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</si>
  <si>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</si>
  <si>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Medi 2023</t>
  </si>
  <si>
    <t xml:space="preserve">DAEARYDDIAETH: </t>
  </si>
  <si>
    <t xml:space="preserve">Clystyrau Meddyg Teulu yng Nghymru </t>
  </si>
  <si>
    <t>CYFNOD:</t>
  </si>
  <si>
    <t>Cwmpas ar 01/04/22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</si>
  <si>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</si>
  <si>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</si>
  <si>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</si>
  <si>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</si>
  <si>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</si>
  <si>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</si>
  <si>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</si>
  <si>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clystyrau meddyg teulu yn cyfeirio at y practis mae'r person wedi cofrestru gydag ef, nid lle maent yn byw na lle y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</si>
  <si>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</si>
  <si>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</si>
  <si>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</si>
  <si>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</si>
  <si>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</si>
  <si>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</si>
  <si>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</si>
  <si>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</si>
  <si>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01/04/22, 25-64 oed</t>
  </si>
  <si>
    <t>Bwrdd Iechyd Lleol</t>
  </si>
  <si>
    <t>Enw Clwstwr Meddyg Teulu</t>
  </si>
  <si>
    <t>Cymwys / Gwahoddwyd</t>
  </si>
  <si>
    <t>Profwyd</t>
  </si>
  <si>
    <t>Cwmpas %</t>
  </si>
  <si>
    <t>Prifysgol Aneurin Bevan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</si>
  <si>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</si>
  <si>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</si>
  <si>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</si>
  <si>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</si>
  <si>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</si>
  <si>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</si>
  <si>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</si>
  <si>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</si>
  <si>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West</t>
  </si>
  <si>
    <t>Torfaen North</t>
  </si>
  <si>
    <t>Torfaen South</t>
  </si>
  <si>
    <t>Prifysgol Betsi Cadwaladr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</si>
  <si>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</si>
  <si>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</si>
  <si>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</si>
  <si>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</si>
  <si>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</si>
  <si>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</si>
  <si>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</si>
  <si>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</si>
  <si>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</si>
  <si>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</si>
  <si>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</si>
  <si>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</si>
  <si>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</si>
  <si>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</si>
  <si>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>Prifysgol Caerdydd a'r Fro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</si>
  <si>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</si>
  <si>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</si>
  <si>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</si>
  <si>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</si>
  <si>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</si>
  <si>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</si>
  <si>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</si>
  <si>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</si>
  <si>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</si>
  <si>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>Prifysgol Cwm Taf Morgannwg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</si>
  <si>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</si>
  <si>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</si>
  <si>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</si>
  <si>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</si>
  <si>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</si>
  <si>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</si>
  <si>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</si>
  <si>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</si>
  <si>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>Prifysgol Hywel Dda</t>
  </si>
  <si>
    <t>Amman/Gwendraeth</t>
  </si>
  <si>
    <t>Llanelli</t>
  </si>
  <si>
    <t>North Ceredigion</t>
  </si>
  <si>
    <t>North Pembrokeshire</t>
  </si>
  <si>
    <t>South Ceredigion</t>
  </si>
  <si>
    <t>South Pembrokeshire</t>
  </si>
  <si>
    <t>Taf / Tywi</t>
  </si>
  <si>
    <t>Bwrdd Iechyd Addysgu Powys</t>
  </si>
  <si>
    <t>Mid Powys</t>
  </si>
  <si>
    <t>North Powys</t>
  </si>
  <si>
    <t>South Powys</t>
  </si>
  <si>
    <t>Prifysgol Bae Abertawe</t>
  </si>
  <si>
    <t>Afan</t>
  </si>
  <si>
    <t>BayHealth</t>
  </si>
  <si>
    <t>Bridgend East Network</t>
  </si>
  <si>
    <t>Bridgend North Network</t>
  </si>
  <si>
    <t>Bridgend West Network</t>
  </si>
  <si>
    <t>CityHealth</t>
  </si>
  <si>
    <t>Cwmtawe</t>
  </si>
  <si>
    <t>Llwchwr</t>
  </si>
  <si>
    <t>Neath</t>
  </si>
  <si>
    <t>Penderi</t>
  </si>
  <si>
    <t>Upper Valleys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</si>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</sst>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8" fillId="0" borderId="0" xfId="0" applyFont="1"/>
    <xf numFmtId="0" fontId="9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0" fillId="0" borderId="1" xfId="0" applyBorder="1"/>
    <xf numFmtId="0" fontId="8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64" fontId="0" fillId="0" borderId="0" xfId="0" applyNumberFormat="1"/>
    <xf numFmtId="164" fontId="0" fillId="0" borderId="14" xfId="0" applyNumberFormat="1" applyBorder="1" applyAlignment="1">
      <alignment horizontal="left"/>
    </xf>
    <xf numFmtId="164" fontId="8" fillId="2" borderId="15" xfId="0" applyNumberFormat="1" applyFon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0" fillId="0" borderId="0" xfId="0" applyFont="1" applyAlignment="1"/>
    <xf numFmtId="0" fontId="0" fillId="0" borderId="2" xfId="0" applyBorder="1" applyAlignment="1">
      <alignment horizontal="left"/>
    </xf>
    <xf numFmtId="0" fontId="8" fillId="0" borderId="2" xfId="0" applyFont="1" applyBorder="1"/>
    <xf numFmtId="0" fontId="8" fillId="0" borderId="0" xfId="0" applyFont="1" applyBorder="1"/>
    <xf numFmtId="0" fontId="0" fillId="0" borderId="2" xfId="0" applyBorder="1"/>
    <xf numFmtId="0" fontId="0" fillId="0" borderId="0" xfId="0" applyBorder="1"/>
    <xf numFmtId="49" fontId="2" fillId="0" borderId="0" xfId="2" applyNumberFormat="1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 2" xfId="2" xr:uid="{E015D602-193E-4B29-BD90-E3F94C5EF4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161925</xdr:rowOff>
    </xdr:to>
    <xdr:pic>
      <xdr:nvPicPr>
        <xdr:cNvPr id="3084" name="Picture 1">
          <a:extLst>
            <a:ext uri="{FF2B5EF4-FFF2-40B4-BE49-F238E27FC236}">
              <a16:creationId xmlns:a16="http://schemas.microsoft.com/office/drawing/2014/main" id="{E00072A6-E650-5FC4-49EA-D6EF70FF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5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D373-D39D-4ED6-BE52-FF3A6D1DFCB8}">
  <dimension ref="A6:B28"/>
  <sheetViews>
    <sheetView tabSelected="1" workbookViewId="0">
      <selection activeCell="C1" sqref="C1"/>
    </sheetView>
  </sheetViews>
  <sheetFormatPr defaultRowHeight="15"/>
  <cols>
    <col min="1" max="1" width="26.5703125" style="14" customWidth="1"/>
    <col min="2" max="2" width="70.7109375" style="14" customWidth="1"/>
    <col min="3" max="16384" width="9.140625" style="14"/>
  </cols>
  <sheetData>
    <row r="6" spans="1:2">
      <c r="A6" s="5"/>
      <c r="B6" s="5"/>
    </row>
    <row r="8" spans="1:2">
      <c r="A8" s="28" t="s">
        <v>0</v>
      </c>
      <c r="B8" s="29" t="s">
        <v>1</v>
      </c>
    </row>
    <row r="9" spans="1:2">
      <c r="A9" s="28" t="s">
        <v>0</v>
      </c>
      <c r="B9" s="4" t="s">
        <v>2</v>
      </c>
    </row>
    <row r="10" spans="1:2">
      <c r="A10" s="30" t="s">
        <v>3</v>
      </c>
      <c r="B10" s="4" t="s">
        <v>4</v>
      </c>
    </row>
    <row r="11" spans="1:2">
      <c r="A11" s="30" t="s">
        <v>5</v>
      </c>
      <c r="B11" s="4" t="s">
        <v>6</v>
      </c>
    </row>
    <row r="12" spans="1:2">
      <c r="A12" s="30" t="s">
        <v>7</v>
      </c>
      <c r="B12" s="41" t="s">
        <v>8</v>
      </c>
    </row>
    <row r="13" spans="1:2">
      <c r="A13" s="28" t="s">
        <v>9</v>
      </c>
      <c r="B13" s="29" t="s">
        <v>10</v>
      </c>
    </row>
    <row r="14" spans="1:2">
      <c r="A14" s="28" t="s">
        <v>11</v>
      </c>
      <c r="B14" s="31" t="s">
        <v>12</v>
      </c>
    </row>
    <row r="15" spans="1:2">
      <c r="A15" s="28" t="s">
        <v>13</v>
      </c>
      <c r="B15" s="4" t="s">
        <v>14</v>
      </c>
    </row>
    <row r="16" spans="1:2">
      <c r="A16" s="28" t="s">
        <v>15</v>
      </c>
      <c r="B16" s="4" t="s">
        <v>16</v>
      </c>
    </row>
    <row r="17" spans="1:2">
      <c r="B17" s="4"/>
    </row>
    <row r="18" spans="1:2" ht="38.25">
      <c r="A18" s="32" t="s">
        <v>17</v>
      </c>
      <c r="B18" s="2" t="s">
        <v>18</v>
      </c>
    </row>
    <row r="19" spans="1:2" ht="51">
      <c r="A19" s="3"/>
      <c r="B19" s="2" t="s">
        <v>19</v>
      </c>
    </row>
    <row r="20" spans="1:2" ht="30" customHeight="1">
      <c r="A20" s="28"/>
      <c r="B20" s="4" t="s">
        <v>20</v>
      </c>
    </row>
    <row r="21" spans="1:2">
      <c r="A21" s="28"/>
      <c r="B21" s="4"/>
    </row>
    <row r="22" spans="1:2">
      <c r="A22" s="28" t="s">
        <v>21</v>
      </c>
      <c r="B22" s="4" t="s">
        <v>22</v>
      </c>
    </row>
    <row r="23" spans="1:2">
      <c r="A23" s="28"/>
      <c r="B23" s="4" t="s">
        <v>23</v>
      </c>
    </row>
    <row r="24" spans="1:2">
      <c r="A24" s="28"/>
      <c r="B24" s="4" t="s">
        <v>24</v>
      </c>
    </row>
    <row r="25" spans="1:2">
      <c r="A25" s="28"/>
      <c r="B25" s="4" t="s">
        <v>25</v>
      </c>
    </row>
    <row r="26" spans="1:2">
      <c r="A26" s="28"/>
      <c r="B26" s="4" t="s">
        <v>26</v>
      </c>
    </row>
    <row r="27" spans="1:2">
      <c r="A27" s="28"/>
      <c r="B27" s="4" t="s">
        <v>27</v>
      </c>
    </row>
    <row r="28" spans="1:2">
      <c r="A28" s="28"/>
      <c r="B28" s="33" t="s">
        <v>28</v>
      </c>
    </row>
  </sheetData>
  <hyperlinks>
    <hyperlink ref="B28" r:id="rId1" display="Email: Screening.Information@wales.nhs.uk" xr:uid="{AE8ACD75-76E2-46A5-A71F-7D2B4EF24F9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B5C0-0C0C-4BF1-9D0D-DC69B50065A9}">
  <dimension ref="A1:M72"/>
  <sheetViews>
    <sheetView workbookViewId="0"/>
  </sheetViews>
  <sheetFormatPr defaultRowHeight="15"/>
  <cols>
    <col min="1" max="1" width="31.140625" customWidth="1"/>
    <col min="2" max="2" width="27.7109375" bestFit="1" customWidth="1"/>
    <col min="3" max="3" width="13.5703125" customWidth="1"/>
    <col min="4" max="4" width="8.42578125" bestFit="1" customWidth="1"/>
    <col min="5" max="5" width="10.42578125" style="17" bestFit="1" customWidth="1"/>
    <col min="7" max="7" width="25.7109375" bestFit="1" customWidth="1"/>
  </cols>
  <sheetData>
    <row r="1" spans="1:13">
      <c r="A1" s="34" t="s">
        <v>29</v>
      </c>
      <c r="B1" s="14"/>
      <c r="C1" s="14"/>
      <c r="D1" s="14"/>
      <c r="F1" s="14"/>
      <c r="G1" s="14"/>
      <c r="H1" s="14"/>
      <c r="I1" s="14"/>
      <c r="J1" s="14"/>
      <c r="K1" s="14"/>
      <c r="L1" s="14"/>
      <c r="M1" s="14"/>
    </row>
    <row r="3" spans="1:13" s="1" customFormat="1" ht="30">
      <c r="A3" s="10" t="s">
        <v>30</v>
      </c>
      <c r="B3" s="11" t="s">
        <v>31</v>
      </c>
      <c r="C3" s="10" t="s">
        <v>32</v>
      </c>
      <c r="D3" s="12" t="s">
        <v>33</v>
      </c>
      <c r="E3" s="13" t="s">
        <v>34</v>
      </c>
      <c r="F3" s="37"/>
      <c r="G3" s="38"/>
      <c r="H3" s="38"/>
      <c r="I3" s="38"/>
    </row>
    <row r="4" spans="1:13">
      <c r="A4" s="7" t="s">
        <v>35</v>
      </c>
      <c r="B4" s="8" t="s">
        <v>36</v>
      </c>
      <c r="C4" s="36">
        <v>8158</v>
      </c>
      <c r="D4" s="17">
        <v>5605</v>
      </c>
      <c r="E4" s="18">
        <f t="shared" ref="E4:E34" si="0">D4/C4*100</f>
        <v>68.705565089482718</v>
      </c>
      <c r="F4" s="39"/>
      <c r="G4" s="40"/>
      <c r="H4" s="15"/>
      <c r="I4" s="15"/>
      <c r="J4" s="15"/>
      <c r="K4" s="15"/>
      <c r="L4" s="15"/>
      <c r="M4" s="16"/>
    </row>
    <row r="5" spans="1:13">
      <c r="A5" s="19" t="s">
        <v>35</v>
      </c>
      <c r="B5" s="20" t="s">
        <v>37</v>
      </c>
      <c r="C5" s="36">
        <v>9748</v>
      </c>
      <c r="D5" s="17">
        <v>6762</v>
      </c>
      <c r="E5" s="18">
        <f t="shared" si="0"/>
        <v>69.36807550266721</v>
      </c>
      <c r="F5" s="39"/>
      <c r="G5" s="40"/>
      <c r="H5" s="15"/>
      <c r="I5" s="15"/>
      <c r="J5" s="14"/>
      <c r="K5" s="14"/>
      <c r="L5" s="14"/>
      <c r="M5" s="14"/>
    </row>
    <row r="6" spans="1:13">
      <c r="A6" s="19" t="s">
        <v>35</v>
      </c>
      <c r="B6" s="20" t="s">
        <v>38</v>
      </c>
      <c r="C6" s="36">
        <v>17048</v>
      </c>
      <c r="D6" s="17">
        <v>12377</v>
      </c>
      <c r="E6" s="18">
        <f t="shared" si="0"/>
        <v>72.600891600187694</v>
      </c>
      <c r="F6" s="39"/>
      <c r="G6" s="40"/>
      <c r="H6" s="15"/>
      <c r="I6" s="15"/>
      <c r="J6" s="14"/>
      <c r="K6" s="14"/>
      <c r="L6" s="14"/>
      <c r="M6" s="14"/>
    </row>
    <row r="7" spans="1:13">
      <c r="A7" s="19" t="s">
        <v>35</v>
      </c>
      <c r="B7" s="20" t="s">
        <v>39</v>
      </c>
      <c r="C7" s="36">
        <v>15898</v>
      </c>
      <c r="D7" s="17">
        <v>11188</v>
      </c>
      <c r="E7" s="18">
        <f t="shared" si="0"/>
        <v>70.373631903384066</v>
      </c>
      <c r="F7" s="39"/>
      <c r="G7" s="40"/>
      <c r="H7" s="15"/>
      <c r="I7" s="15"/>
      <c r="J7" s="14"/>
      <c r="K7" s="14"/>
      <c r="L7" s="14"/>
      <c r="M7" s="14"/>
    </row>
    <row r="8" spans="1:13">
      <c r="A8" s="19" t="s">
        <v>35</v>
      </c>
      <c r="B8" s="20" t="s">
        <v>40</v>
      </c>
      <c r="C8" s="36">
        <v>14156</v>
      </c>
      <c r="D8" s="17">
        <v>10451</v>
      </c>
      <c r="E8" s="18">
        <f t="shared" si="0"/>
        <v>73.827352359423571</v>
      </c>
      <c r="F8" s="39"/>
      <c r="G8" s="40"/>
      <c r="H8" s="15"/>
      <c r="I8" s="15"/>
      <c r="J8" s="14"/>
      <c r="K8" s="14"/>
      <c r="L8" s="14"/>
      <c r="M8" s="14"/>
    </row>
    <row r="9" spans="1:13">
      <c r="A9" s="19" t="s">
        <v>35</v>
      </c>
      <c r="B9" s="20" t="s">
        <v>41</v>
      </c>
      <c r="C9" s="36">
        <v>11676</v>
      </c>
      <c r="D9" s="17">
        <v>8743</v>
      </c>
      <c r="E9" s="18">
        <f t="shared" si="0"/>
        <v>74.880095923261393</v>
      </c>
      <c r="F9" s="39"/>
      <c r="G9" s="40"/>
      <c r="H9" s="15"/>
      <c r="I9" s="15"/>
      <c r="J9" s="14"/>
      <c r="K9" s="14"/>
      <c r="L9" s="14"/>
      <c r="M9" s="14"/>
    </row>
    <row r="10" spans="1:13">
      <c r="A10" s="19" t="s">
        <v>35</v>
      </c>
      <c r="B10" s="20" t="s">
        <v>42</v>
      </c>
      <c r="C10" s="36">
        <v>10457</v>
      </c>
      <c r="D10" s="17">
        <v>7994</v>
      </c>
      <c r="E10" s="18">
        <f t="shared" si="0"/>
        <v>76.446399540977339</v>
      </c>
      <c r="F10" s="39"/>
      <c r="G10" s="40"/>
      <c r="H10" s="15"/>
      <c r="I10" s="15"/>
      <c r="J10" s="14"/>
      <c r="K10" s="14"/>
      <c r="L10" s="14"/>
      <c r="M10" s="14"/>
    </row>
    <row r="11" spans="1:13">
      <c r="A11" s="19" t="s">
        <v>35</v>
      </c>
      <c r="B11" s="20" t="s">
        <v>43</v>
      </c>
      <c r="C11" s="36">
        <v>20374</v>
      </c>
      <c r="D11" s="17">
        <v>13925</v>
      </c>
      <c r="E11" s="18">
        <f t="shared" si="0"/>
        <v>68.346912731913221</v>
      </c>
      <c r="F11" s="39"/>
      <c r="G11" s="40"/>
      <c r="H11" s="15"/>
      <c r="I11" s="15"/>
      <c r="J11" s="14"/>
      <c r="K11" s="14"/>
      <c r="L11" s="14"/>
      <c r="M11" s="14"/>
    </row>
    <row r="12" spans="1:13">
      <c r="A12" s="19" t="s">
        <v>35</v>
      </c>
      <c r="B12" s="20" t="s">
        <v>44</v>
      </c>
      <c r="C12" s="36">
        <v>20898</v>
      </c>
      <c r="D12" s="17">
        <v>13891</v>
      </c>
      <c r="E12" s="18">
        <f t="shared" si="0"/>
        <v>66.470475643602256</v>
      </c>
      <c r="F12" s="39"/>
      <c r="G12" s="40"/>
      <c r="H12" s="15"/>
      <c r="I12" s="15"/>
      <c r="J12" s="14"/>
      <c r="K12" s="14"/>
      <c r="L12" s="14"/>
      <c r="M12" s="14"/>
    </row>
    <row r="13" spans="1:13">
      <c r="A13" s="19" t="s">
        <v>35</v>
      </c>
      <c r="B13" s="20" t="s">
        <v>45</v>
      </c>
      <c r="C13" s="36">
        <v>12316</v>
      </c>
      <c r="D13" s="17">
        <v>8603</v>
      </c>
      <c r="E13" s="18">
        <f t="shared" si="0"/>
        <v>69.852224748294901</v>
      </c>
      <c r="F13" s="39"/>
      <c r="G13" s="40"/>
      <c r="H13" s="15"/>
      <c r="I13" s="15"/>
      <c r="J13" s="14"/>
      <c r="K13" s="14"/>
      <c r="L13" s="14"/>
      <c r="M13" s="14"/>
    </row>
    <row r="14" spans="1:13">
      <c r="A14" s="19" t="s">
        <v>35</v>
      </c>
      <c r="B14" s="20" t="s">
        <v>46</v>
      </c>
      <c r="C14" s="36">
        <v>12045</v>
      </c>
      <c r="D14" s="17">
        <v>8613</v>
      </c>
      <c r="E14" s="18">
        <f t="shared" si="0"/>
        <v>71.506849315068493</v>
      </c>
      <c r="F14" s="39"/>
      <c r="G14" s="40"/>
      <c r="H14" s="15"/>
      <c r="I14" s="15"/>
      <c r="J14" s="14"/>
      <c r="K14" s="14"/>
      <c r="L14" s="14"/>
      <c r="M14" s="14"/>
    </row>
    <row r="15" spans="1:13">
      <c r="A15" s="19" t="s">
        <v>47</v>
      </c>
      <c r="B15" s="20" t="s">
        <v>48</v>
      </c>
      <c r="C15" s="36">
        <v>15091</v>
      </c>
      <c r="D15" s="17">
        <v>10807</v>
      </c>
      <c r="E15" s="18">
        <f t="shared" si="0"/>
        <v>71.612219203498768</v>
      </c>
      <c r="F15" s="39"/>
      <c r="G15" s="40"/>
      <c r="H15" s="15"/>
      <c r="I15" s="15"/>
      <c r="J15" s="14"/>
      <c r="K15" s="14"/>
      <c r="L15" s="14"/>
      <c r="M15" s="14"/>
    </row>
    <row r="16" spans="1:13">
      <c r="A16" s="19" t="s">
        <v>47</v>
      </c>
      <c r="B16" s="20" t="s">
        <v>49</v>
      </c>
      <c r="C16" s="36">
        <v>15883</v>
      </c>
      <c r="D16" s="17">
        <v>11105</v>
      </c>
      <c r="E16" s="18">
        <f t="shared" si="0"/>
        <v>69.91752187873827</v>
      </c>
      <c r="F16" s="39"/>
      <c r="G16" s="40"/>
      <c r="H16" s="15"/>
      <c r="I16" s="15"/>
      <c r="J16" s="14"/>
      <c r="K16" s="14"/>
      <c r="L16" s="14"/>
      <c r="M16" s="14"/>
    </row>
    <row r="17" spans="1:9">
      <c r="A17" s="19" t="s">
        <v>47</v>
      </c>
      <c r="B17" s="20" t="s">
        <v>50</v>
      </c>
      <c r="C17" s="36">
        <v>9842</v>
      </c>
      <c r="D17" s="17">
        <v>7345</v>
      </c>
      <c r="E17" s="18">
        <f t="shared" si="0"/>
        <v>74.629140418614099</v>
      </c>
      <c r="F17" s="39"/>
      <c r="G17" s="40"/>
      <c r="H17" s="15"/>
      <c r="I17" s="15"/>
    </row>
    <row r="18" spans="1:9">
      <c r="A18" s="19" t="s">
        <v>47</v>
      </c>
      <c r="B18" s="20" t="s">
        <v>51</v>
      </c>
      <c r="C18" s="36">
        <v>14414</v>
      </c>
      <c r="D18" s="17">
        <v>9543</v>
      </c>
      <c r="E18" s="18">
        <f t="shared" si="0"/>
        <v>66.20646593589565</v>
      </c>
      <c r="F18" s="39"/>
      <c r="G18" s="40"/>
      <c r="H18" s="15"/>
      <c r="I18" s="15"/>
    </row>
    <row r="19" spans="1:9">
      <c r="A19" s="19" t="s">
        <v>47</v>
      </c>
      <c r="B19" s="20" t="s">
        <v>52</v>
      </c>
      <c r="C19" s="36">
        <v>11995</v>
      </c>
      <c r="D19" s="17">
        <v>8284</v>
      </c>
      <c r="E19" s="18">
        <f t="shared" si="0"/>
        <v>69.062109212171734</v>
      </c>
      <c r="F19" s="39"/>
      <c r="G19" s="40"/>
      <c r="H19" s="15"/>
      <c r="I19" s="15"/>
    </row>
    <row r="20" spans="1:9">
      <c r="A20" s="19" t="s">
        <v>47</v>
      </c>
      <c r="B20" s="20" t="s">
        <v>53</v>
      </c>
      <c r="C20" s="36">
        <v>15194</v>
      </c>
      <c r="D20" s="17">
        <v>10991</v>
      </c>
      <c r="E20" s="18">
        <f t="shared" si="0"/>
        <v>72.33776490720021</v>
      </c>
      <c r="F20" s="39"/>
      <c r="G20" s="40"/>
      <c r="H20" s="15"/>
      <c r="I20" s="15"/>
    </row>
    <row r="21" spans="1:9">
      <c r="A21" s="19" t="s">
        <v>47</v>
      </c>
      <c r="B21" s="20" t="s">
        <v>54</v>
      </c>
      <c r="C21" s="36">
        <v>8584</v>
      </c>
      <c r="D21" s="17">
        <v>6031</v>
      </c>
      <c r="E21" s="18">
        <f t="shared" si="0"/>
        <v>70.258620689655174</v>
      </c>
      <c r="F21" s="39"/>
      <c r="G21" s="40"/>
      <c r="H21" s="15"/>
      <c r="I21" s="15"/>
    </row>
    <row r="22" spans="1:9">
      <c r="A22" s="19" t="s">
        <v>47</v>
      </c>
      <c r="B22" s="20" t="s">
        <v>55</v>
      </c>
      <c r="C22" s="36">
        <v>4266</v>
      </c>
      <c r="D22" s="17">
        <v>3004</v>
      </c>
      <c r="E22" s="18">
        <f t="shared" si="0"/>
        <v>70.417252695733708</v>
      </c>
      <c r="F22" s="39"/>
      <c r="G22" s="40"/>
      <c r="H22" s="15"/>
      <c r="I22" s="15"/>
    </row>
    <row r="23" spans="1:9">
      <c r="A23" s="19" t="s">
        <v>47</v>
      </c>
      <c r="B23" s="20" t="s">
        <v>56</v>
      </c>
      <c r="C23" s="36">
        <v>8732</v>
      </c>
      <c r="D23" s="17">
        <v>6434</v>
      </c>
      <c r="E23" s="18">
        <f t="shared" si="0"/>
        <v>73.683005038937239</v>
      </c>
      <c r="F23" s="39"/>
      <c r="G23" s="40"/>
      <c r="H23" s="15"/>
      <c r="I23" s="15"/>
    </row>
    <row r="24" spans="1:9">
      <c r="A24" s="19" t="s">
        <v>47</v>
      </c>
      <c r="B24" s="20" t="s">
        <v>57</v>
      </c>
      <c r="C24" s="36">
        <v>14062</v>
      </c>
      <c r="D24" s="17">
        <v>9218</v>
      </c>
      <c r="E24" s="18">
        <f t="shared" si="0"/>
        <v>65.552552979661499</v>
      </c>
      <c r="F24" s="39"/>
      <c r="G24" s="40"/>
      <c r="H24" s="15"/>
      <c r="I24" s="15"/>
    </row>
    <row r="25" spans="1:9">
      <c r="A25" s="19" t="s">
        <v>47</v>
      </c>
      <c r="B25" s="20" t="s">
        <v>58</v>
      </c>
      <c r="C25" s="36">
        <v>15681</v>
      </c>
      <c r="D25" s="17">
        <v>11108</v>
      </c>
      <c r="E25" s="18">
        <f t="shared" si="0"/>
        <v>70.837319048530063</v>
      </c>
      <c r="F25" s="39"/>
      <c r="G25" s="40"/>
      <c r="H25" s="15"/>
      <c r="I25" s="15"/>
    </row>
    <row r="26" spans="1:9">
      <c r="A26" s="19" t="s">
        <v>47</v>
      </c>
      <c r="B26" s="20" t="s">
        <v>59</v>
      </c>
      <c r="C26" s="36">
        <v>9837</v>
      </c>
      <c r="D26" s="17">
        <v>6730</v>
      </c>
      <c r="E26" s="18">
        <f t="shared" si="0"/>
        <v>68.415167225780209</v>
      </c>
      <c r="F26" s="39"/>
      <c r="G26" s="40"/>
      <c r="H26" s="15"/>
      <c r="I26" s="15"/>
    </row>
    <row r="27" spans="1:9">
      <c r="A27" s="19" t="s">
        <v>47</v>
      </c>
      <c r="B27" s="20" t="s">
        <v>60</v>
      </c>
      <c r="C27" s="36">
        <v>12694</v>
      </c>
      <c r="D27" s="17">
        <v>9529</v>
      </c>
      <c r="E27" s="18">
        <f t="shared" si="0"/>
        <v>75.06696076886719</v>
      </c>
      <c r="F27" s="39"/>
      <c r="G27" s="40"/>
      <c r="H27" s="15"/>
      <c r="I27" s="15"/>
    </row>
    <row r="28" spans="1:9">
      <c r="A28" s="19" t="s">
        <v>47</v>
      </c>
      <c r="B28" s="20" t="s">
        <v>61</v>
      </c>
      <c r="C28" s="36">
        <v>11425</v>
      </c>
      <c r="D28" s="17">
        <v>8263</v>
      </c>
      <c r="E28" s="18">
        <f t="shared" si="0"/>
        <v>72.323851203501093</v>
      </c>
      <c r="F28" s="39"/>
      <c r="G28" s="40"/>
      <c r="H28" s="15"/>
      <c r="I28" s="15"/>
    </row>
    <row r="29" spans="1:9">
      <c r="A29" s="19" t="s">
        <v>62</v>
      </c>
      <c r="B29" s="20" t="s">
        <v>63</v>
      </c>
      <c r="C29" s="36">
        <v>14769</v>
      </c>
      <c r="D29" s="17">
        <v>10327</v>
      </c>
      <c r="E29" s="18">
        <f t="shared" si="0"/>
        <v>69.923488387839399</v>
      </c>
      <c r="F29" s="39"/>
      <c r="G29" s="40"/>
      <c r="H29" s="15"/>
      <c r="I29" s="15"/>
    </row>
    <row r="30" spans="1:9">
      <c r="A30" s="19" t="s">
        <v>62</v>
      </c>
      <c r="B30" s="20" t="s">
        <v>64</v>
      </c>
      <c r="C30" s="36">
        <v>26033</v>
      </c>
      <c r="D30" s="17">
        <v>18586</v>
      </c>
      <c r="E30" s="18">
        <f t="shared" si="0"/>
        <v>71.393999923174434</v>
      </c>
      <c r="F30" s="39"/>
      <c r="G30" s="40"/>
      <c r="H30" s="15"/>
      <c r="I30" s="15"/>
    </row>
    <row r="31" spans="1:9">
      <c r="A31" s="19" t="s">
        <v>62</v>
      </c>
      <c r="B31" s="20" t="s">
        <v>65</v>
      </c>
      <c r="C31" s="36">
        <v>14878</v>
      </c>
      <c r="D31" s="17">
        <v>8253</v>
      </c>
      <c r="E31" s="18">
        <f t="shared" si="0"/>
        <v>55.471165479231075</v>
      </c>
      <c r="F31" s="39"/>
      <c r="G31" s="40"/>
      <c r="H31" s="15"/>
      <c r="I31" s="15"/>
    </row>
    <row r="32" spans="1:9">
      <c r="A32" s="19" t="s">
        <v>62</v>
      </c>
      <c r="B32" s="20" t="s">
        <v>66</v>
      </c>
      <c r="C32" s="36">
        <v>19562</v>
      </c>
      <c r="D32" s="17">
        <v>13197</v>
      </c>
      <c r="E32" s="18">
        <f t="shared" si="0"/>
        <v>67.46242715468766</v>
      </c>
      <c r="F32" s="39"/>
      <c r="G32" s="40"/>
      <c r="H32" s="15"/>
      <c r="I32" s="15"/>
    </row>
    <row r="33" spans="1:9">
      <c r="A33" s="19" t="s">
        <v>62</v>
      </c>
      <c r="B33" s="20" t="s">
        <v>67</v>
      </c>
      <c r="C33" s="36">
        <v>13406</v>
      </c>
      <c r="D33" s="17">
        <v>10129</v>
      </c>
      <c r="E33" s="18">
        <f t="shared" si="0"/>
        <v>75.555721318812473</v>
      </c>
      <c r="F33" s="39"/>
      <c r="G33" s="40"/>
      <c r="H33" s="15"/>
      <c r="I33" s="15"/>
    </row>
    <row r="34" spans="1:9">
      <c r="A34" s="19" t="s">
        <v>62</v>
      </c>
      <c r="B34" s="20" t="s">
        <v>68</v>
      </c>
      <c r="C34" s="36">
        <v>16837</v>
      </c>
      <c r="D34" s="17">
        <v>12046</v>
      </c>
      <c r="E34" s="18">
        <f t="shared" si="0"/>
        <v>71.544812021143912</v>
      </c>
      <c r="F34" s="39"/>
      <c r="G34" s="40"/>
      <c r="H34" s="15"/>
      <c r="I34" s="15"/>
    </row>
    <row r="35" spans="1:9">
      <c r="A35" s="19" t="s">
        <v>62</v>
      </c>
      <c r="B35" s="20" t="s">
        <v>69</v>
      </c>
      <c r="C35" s="36">
        <v>10867</v>
      </c>
      <c r="D35" s="17">
        <v>5974</v>
      </c>
      <c r="E35" s="18">
        <f t="shared" ref="E35:E66" si="1">D35/C35*100</f>
        <v>54.973773810619306</v>
      </c>
      <c r="F35" s="39"/>
      <c r="G35" s="40"/>
      <c r="H35" s="15"/>
      <c r="I35" s="15"/>
    </row>
    <row r="36" spans="1:9">
      <c r="A36" s="19" t="s">
        <v>62</v>
      </c>
      <c r="B36" s="20" t="s">
        <v>70</v>
      </c>
      <c r="C36" s="36">
        <v>9111</v>
      </c>
      <c r="D36" s="17">
        <v>6905</v>
      </c>
      <c r="E36" s="18">
        <f t="shared" si="1"/>
        <v>75.787509603775661</v>
      </c>
      <c r="F36" s="39"/>
      <c r="G36" s="40"/>
      <c r="H36" s="15"/>
      <c r="I36" s="15"/>
    </row>
    <row r="37" spans="1:9">
      <c r="A37" s="19" t="s">
        <v>62</v>
      </c>
      <c r="B37" s="20" t="s">
        <v>71</v>
      </c>
      <c r="C37" s="36">
        <v>7353</v>
      </c>
      <c r="D37" s="17">
        <v>5638</v>
      </c>
      <c r="E37" s="18">
        <f t="shared" si="1"/>
        <v>76.676186590507285</v>
      </c>
      <c r="F37" s="39"/>
      <c r="G37" s="40"/>
      <c r="H37" s="15"/>
      <c r="I37" s="15"/>
    </row>
    <row r="38" spans="1:9">
      <c r="A38" s="19" t="s">
        <v>72</v>
      </c>
      <c r="B38" s="20" t="s">
        <v>73</v>
      </c>
      <c r="C38" s="36">
        <v>7781</v>
      </c>
      <c r="D38" s="17">
        <v>5479</v>
      </c>
      <c r="E38" s="18">
        <f t="shared" si="1"/>
        <v>70.415113738594016</v>
      </c>
      <c r="F38" s="39"/>
      <c r="G38" s="40"/>
      <c r="H38" s="15"/>
      <c r="I38" s="15"/>
    </row>
    <row r="39" spans="1:9">
      <c r="A39" s="19" t="s">
        <v>72</v>
      </c>
      <c r="B39" s="20" t="s">
        <v>74</v>
      </c>
      <c r="C39" s="36">
        <v>8924</v>
      </c>
      <c r="D39" s="17">
        <v>5787</v>
      </c>
      <c r="E39" s="18">
        <f t="shared" si="1"/>
        <v>64.847601972209773</v>
      </c>
      <c r="F39" s="39"/>
      <c r="G39" s="40"/>
      <c r="H39" s="15"/>
      <c r="I39" s="15"/>
    </row>
    <row r="40" spans="1:9">
      <c r="A40" s="19" t="s">
        <v>72</v>
      </c>
      <c r="B40" s="20" t="s">
        <v>75</v>
      </c>
      <c r="C40" s="36">
        <v>8363</v>
      </c>
      <c r="D40" s="17">
        <v>5696</v>
      </c>
      <c r="E40" s="18">
        <f t="shared" si="1"/>
        <v>68.109530072940331</v>
      </c>
      <c r="F40" s="39"/>
      <c r="G40" s="40"/>
      <c r="H40" s="15"/>
      <c r="I40" s="15"/>
    </row>
    <row r="41" spans="1:9">
      <c r="A41" s="19" t="s">
        <v>72</v>
      </c>
      <c r="B41" s="20" t="s">
        <v>76</v>
      </c>
      <c r="C41" s="36">
        <v>11316</v>
      </c>
      <c r="D41" s="17">
        <v>7486</v>
      </c>
      <c r="E41" s="18">
        <f t="shared" si="1"/>
        <v>66.154118062919764</v>
      </c>
      <c r="F41" s="39"/>
      <c r="G41" s="40"/>
      <c r="H41" s="15"/>
      <c r="I41" s="15"/>
    </row>
    <row r="42" spans="1:9">
      <c r="A42" s="19" t="s">
        <v>72</v>
      </c>
      <c r="B42" s="20" t="s">
        <v>77</v>
      </c>
      <c r="C42" s="36">
        <v>7546</v>
      </c>
      <c r="D42" s="17">
        <v>5113</v>
      </c>
      <c r="E42" s="18">
        <f t="shared" si="1"/>
        <v>67.757752451630012</v>
      </c>
      <c r="F42" s="39"/>
      <c r="G42" s="40"/>
      <c r="H42" s="15"/>
      <c r="I42" s="15"/>
    </row>
    <row r="43" spans="1:9">
      <c r="A43" s="19" t="s">
        <v>72</v>
      </c>
      <c r="B43" s="20" t="s">
        <v>78</v>
      </c>
      <c r="C43" s="36">
        <v>6491</v>
      </c>
      <c r="D43" s="17">
        <v>4573</v>
      </c>
      <c r="E43" s="18">
        <f t="shared" si="1"/>
        <v>70.451394238175936</v>
      </c>
      <c r="F43" s="39"/>
      <c r="G43" s="40"/>
      <c r="H43" s="15"/>
      <c r="I43" s="15"/>
    </row>
    <row r="44" spans="1:9">
      <c r="A44" s="19" t="s">
        <v>72</v>
      </c>
      <c r="B44" s="20" t="s">
        <v>79</v>
      </c>
      <c r="C44" s="36">
        <v>12997</v>
      </c>
      <c r="D44" s="17">
        <v>8947</v>
      </c>
      <c r="E44" s="18">
        <f t="shared" si="1"/>
        <v>68.838962837577895</v>
      </c>
      <c r="F44" s="39"/>
      <c r="G44" s="40"/>
      <c r="H44" s="15"/>
      <c r="I44" s="15"/>
    </row>
    <row r="45" spans="1:9">
      <c r="A45" s="19" t="s">
        <v>72</v>
      </c>
      <c r="B45" s="20" t="s">
        <v>80</v>
      </c>
      <c r="C45" s="36">
        <v>12313</v>
      </c>
      <c r="D45" s="17">
        <v>9232</v>
      </c>
      <c r="E45" s="18">
        <f t="shared" si="1"/>
        <v>74.977665881588564</v>
      </c>
      <c r="F45" s="39"/>
      <c r="G45" s="40"/>
      <c r="H45" s="15"/>
      <c r="I45" s="15"/>
    </row>
    <row r="46" spans="1:9">
      <c r="A46" s="19" t="s">
        <v>81</v>
      </c>
      <c r="B46" s="20" t="s">
        <v>82</v>
      </c>
      <c r="C46" s="36">
        <v>14722</v>
      </c>
      <c r="D46" s="17">
        <v>10209</v>
      </c>
      <c r="E46" s="18">
        <f t="shared" si="1"/>
        <v>69.345197663360963</v>
      </c>
      <c r="F46" s="39"/>
      <c r="G46" s="40"/>
      <c r="H46" s="15"/>
      <c r="I46" s="15"/>
    </row>
    <row r="47" spans="1:9">
      <c r="A47" s="19" t="s">
        <v>81</v>
      </c>
      <c r="B47" s="20" t="s">
        <v>83</v>
      </c>
      <c r="C47" s="36">
        <v>15169</v>
      </c>
      <c r="D47" s="17">
        <v>9732</v>
      </c>
      <c r="E47" s="18">
        <f t="shared" si="1"/>
        <v>64.157162634320002</v>
      </c>
      <c r="F47" s="39"/>
      <c r="G47" s="40"/>
      <c r="H47" s="15"/>
      <c r="I47" s="15"/>
    </row>
    <row r="48" spans="1:9">
      <c r="A48" s="19" t="s">
        <v>81</v>
      </c>
      <c r="B48" s="20" t="s">
        <v>84</v>
      </c>
      <c r="C48" s="36">
        <v>9833</v>
      </c>
      <c r="D48" s="17">
        <v>6533</v>
      </c>
      <c r="E48" s="18">
        <f t="shared" si="1"/>
        <v>66.439540323400792</v>
      </c>
      <c r="F48" s="39"/>
      <c r="G48" s="40"/>
      <c r="H48" s="15"/>
      <c r="I48" s="15"/>
    </row>
    <row r="49" spans="1:9">
      <c r="A49" s="19" t="s">
        <v>81</v>
      </c>
      <c r="B49" s="20" t="s">
        <v>85</v>
      </c>
      <c r="C49" s="36">
        <v>15849</v>
      </c>
      <c r="D49" s="17">
        <v>11080</v>
      </c>
      <c r="E49" s="18">
        <f t="shared" si="1"/>
        <v>69.909773487286259</v>
      </c>
      <c r="F49" s="39"/>
      <c r="G49" s="40"/>
      <c r="H49" s="15"/>
      <c r="I49" s="15"/>
    </row>
    <row r="50" spans="1:9">
      <c r="A50" s="19" t="s">
        <v>81</v>
      </c>
      <c r="B50" s="20" t="s">
        <v>86</v>
      </c>
      <c r="C50" s="36">
        <v>10697</v>
      </c>
      <c r="D50" s="17">
        <v>7296</v>
      </c>
      <c r="E50" s="18">
        <f t="shared" si="1"/>
        <v>68.206039076376555</v>
      </c>
      <c r="F50" s="39"/>
      <c r="G50" s="40"/>
      <c r="H50" s="15"/>
      <c r="I50" s="15"/>
    </row>
    <row r="51" spans="1:9">
      <c r="A51" s="19" t="s">
        <v>81</v>
      </c>
      <c r="B51" s="20" t="s">
        <v>87</v>
      </c>
      <c r="C51" s="36">
        <v>12650</v>
      </c>
      <c r="D51" s="17">
        <v>8804</v>
      </c>
      <c r="E51" s="18">
        <f t="shared" si="1"/>
        <v>69.596837944664031</v>
      </c>
      <c r="F51" s="39"/>
      <c r="G51" s="40"/>
      <c r="H51" s="15"/>
      <c r="I51" s="15"/>
    </row>
    <row r="52" spans="1:9">
      <c r="A52" s="19" t="s">
        <v>81</v>
      </c>
      <c r="B52" s="20" t="s">
        <v>88</v>
      </c>
      <c r="C52" s="36">
        <v>14238</v>
      </c>
      <c r="D52" s="17">
        <v>10069</v>
      </c>
      <c r="E52" s="18">
        <f t="shared" si="1"/>
        <v>70.71920213513134</v>
      </c>
      <c r="F52" s="39"/>
      <c r="G52" s="40"/>
      <c r="H52" s="15"/>
      <c r="I52" s="15"/>
    </row>
    <row r="53" spans="1:9">
      <c r="A53" s="19" t="s">
        <v>89</v>
      </c>
      <c r="B53" s="20" t="s">
        <v>90</v>
      </c>
      <c r="C53" s="36">
        <v>6392</v>
      </c>
      <c r="D53" s="17">
        <v>4681</v>
      </c>
      <c r="E53" s="18">
        <f t="shared" si="1"/>
        <v>73.232165206508142</v>
      </c>
      <c r="F53" s="39"/>
      <c r="G53" s="40"/>
      <c r="H53" s="15"/>
      <c r="I53" s="15"/>
    </row>
    <row r="54" spans="1:9">
      <c r="A54" s="19" t="s">
        <v>89</v>
      </c>
      <c r="B54" s="20" t="s">
        <v>91</v>
      </c>
      <c r="C54" s="36">
        <v>14819</v>
      </c>
      <c r="D54" s="17">
        <v>10635</v>
      </c>
      <c r="E54" s="18">
        <f t="shared" si="1"/>
        <v>71.765976111748429</v>
      </c>
      <c r="F54" s="39"/>
      <c r="G54" s="40"/>
      <c r="H54" s="15"/>
      <c r="I54" s="15"/>
    </row>
    <row r="55" spans="1:9">
      <c r="A55" s="19" t="s">
        <v>89</v>
      </c>
      <c r="B55" s="20" t="s">
        <v>92</v>
      </c>
      <c r="C55" s="36">
        <v>10658</v>
      </c>
      <c r="D55" s="17">
        <v>7823</v>
      </c>
      <c r="E55" s="18">
        <f t="shared" si="1"/>
        <v>73.40026271345468</v>
      </c>
      <c r="F55" s="39"/>
      <c r="G55" s="40"/>
      <c r="H55" s="15"/>
      <c r="I55" s="15"/>
    </row>
    <row r="56" spans="1:9">
      <c r="A56" s="19" t="s">
        <v>93</v>
      </c>
      <c r="B56" s="20" t="s">
        <v>94</v>
      </c>
      <c r="C56" s="36">
        <v>12508</v>
      </c>
      <c r="D56" s="17">
        <v>8537</v>
      </c>
      <c r="E56" s="18">
        <f t="shared" si="1"/>
        <v>68.252318516149671</v>
      </c>
      <c r="F56" s="39"/>
      <c r="G56" s="40"/>
      <c r="H56" s="15"/>
      <c r="I56" s="15"/>
    </row>
    <row r="57" spans="1:9">
      <c r="A57" s="19" t="s">
        <v>93</v>
      </c>
      <c r="B57" s="20" t="s">
        <v>95</v>
      </c>
      <c r="C57" s="36">
        <v>16579</v>
      </c>
      <c r="D57" s="17">
        <v>11870</v>
      </c>
      <c r="E57" s="18">
        <f t="shared" si="1"/>
        <v>71.59659810603776</v>
      </c>
      <c r="F57" s="39"/>
      <c r="G57" s="40"/>
      <c r="H57" s="15"/>
      <c r="I57" s="15"/>
    </row>
    <row r="58" spans="1:9">
      <c r="A58" s="19" t="s">
        <v>93</v>
      </c>
      <c r="B58" s="20" t="s">
        <v>96</v>
      </c>
      <c r="C58" s="36">
        <v>18934</v>
      </c>
      <c r="D58" s="17">
        <v>13654</v>
      </c>
      <c r="E58" s="18">
        <f>D58/C58*100</f>
        <v>72.113657969789784</v>
      </c>
      <c r="F58" s="39"/>
      <c r="G58" s="40"/>
      <c r="H58" s="15"/>
      <c r="I58" s="15"/>
    </row>
    <row r="59" spans="1:9">
      <c r="A59" s="19" t="s">
        <v>93</v>
      </c>
      <c r="B59" s="20" t="s">
        <v>97</v>
      </c>
      <c r="C59" s="36">
        <v>13039</v>
      </c>
      <c r="D59" s="17">
        <v>8962</v>
      </c>
      <c r="E59" s="18">
        <f>D59/C59*100</f>
        <v>68.732264744228857</v>
      </c>
      <c r="F59" s="39"/>
      <c r="G59" s="40"/>
      <c r="H59" s="15"/>
      <c r="I59" s="15"/>
    </row>
    <row r="60" spans="1:9">
      <c r="A60" s="19" t="s">
        <v>93</v>
      </c>
      <c r="B60" s="20" t="s">
        <v>98</v>
      </c>
      <c r="C60" s="36">
        <v>8318</v>
      </c>
      <c r="D60" s="17">
        <v>5944</v>
      </c>
      <c r="E60" s="18">
        <f>D60/C60*100</f>
        <v>71.459485453233953</v>
      </c>
      <c r="F60" s="39"/>
      <c r="G60" s="40"/>
      <c r="H60" s="15"/>
      <c r="I60" s="15"/>
    </row>
    <row r="61" spans="1:9">
      <c r="A61" s="19" t="s">
        <v>93</v>
      </c>
      <c r="B61" s="20" t="s">
        <v>99</v>
      </c>
      <c r="C61" s="36">
        <v>12315</v>
      </c>
      <c r="D61" s="17">
        <v>7457</v>
      </c>
      <c r="E61" s="18">
        <f t="shared" si="1"/>
        <v>60.552172147787253</v>
      </c>
      <c r="F61" s="39"/>
      <c r="G61" s="40"/>
      <c r="H61" s="15"/>
      <c r="I61" s="15"/>
    </row>
    <row r="62" spans="1:9">
      <c r="A62" s="19" t="s">
        <v>93</v>
      </c>
      <c r="B62" s="20" t="s">
        <v>100</v>
      </c>
      <c r="C62" s="36">
        <v>10713</v>
      </c>
      <c r="D62" s="17">
        <v>7405</v>
      </c>
      <c r="E62" s="18">
        <f t="shared" si="1"/>
        <v>69.121627928684774</v>
      </c>
      <c r="F62" s="39"/>
      <c r="G62" s="40"/>
      <c r="H62" s="15"/>
      <c r="I62" s="15"/>
    </row>
    <row r="63" spans="1:9">
      <c r="A63" s="19" t="s">
        <v>93</v>
      </c>
      <c r="B63" s="21" t="s">
        <v>101</v>
      </c>
      <c r="C63" s="36">
        <v>12153</v>
      </c>
      <c r="D63" s="17">
        <v>8790</v>
      </c>
      <c r="E63" s="18">
        <f t="shared" si="1"/>
        <v>72.327820291286102</v>
      </c>
      <c r="F63" s="39"/>
      <c r="G63" s="40"/>
      <c r="H63" s="15"/>
      <c r="I63" s="15"/>
    </row>
    <row r="64" spans="1:9">
      <c r="A64" s="19" t="s">
        <v>93</v>
      </c>
      <c r="B64" s="20" t="s">
        <v>102</v>
      </c>
      <c r="C64" s="36">
        <v>14141</v>
      </c>
      <c r="D64" s="17">
        <v>9906</v>
      </c>
      <c r="E64" s="18">
        <f t="shared" si="1"/>
        <v>70.05162294038611</v>
      </c>
      <c r="F64" s="39"/>
      <c r="G64" s="40"/>
      <c r="H64" s="15"/>
      <c r="I64" s="15"/>
    </row>
    <row r="65" spans="1:9">
      <c r="A65" s="19" t="s">
        <v>93</v>
      </c>
      <c r="B65" s="20" t="s">
        <v>103</v>
      </c>
      <c r="C65" s="36">
        <v>9529</v>
      </c>
      <c r="D65" s="17">
        <v>6436</v>
      </c>
      <c r="E65" s="18">
        <f t="shared" si="1"/>
        <v>67.541190051421978</v>
      </c>
      <c r="F65" s="39"/>
      <c r="G65" s="40"/>
      <c r="H65" s="15"/>
      <c r="I65" s="15"/>
    </row>
    <row r="66" spans="1:9">
      <c r="A66" s="22" t="s">
        <v>93</v>
      </c>
      <c r="B66" s="23" t="s">
        <v>104</v>
      </c>
      <c r="C66" s="36">
        <v>7674</v>
      </c>
      <c r="D66" s="17">
        <v>5228</v>
      </c>
      <c r="E66" s="26">
        <f t="shared" si="1"/>
        <v>68.126140213708624</v>
      </c>
      <c r="F66" s="39"/>
      <c r="G66" s="40"/>
      <c r="H66" s="15"/>
      <c r="I66" s="15"/>
    </row>
    <row r="67" spans="1:9">
      <c r="A67" s="6" t="s">
        <v>105</v>
      </c>
      <c r="B67" s="9"/>
      <c r="C67" s="6">
        <v>796041</v>
      </c>
      <c r="D67" s="24">
        <v>554424</v>
      </c>
      <c r="E67" s="27">
        <f>D67/C67*100</f>
        <v>69.64766890147618</v>
      </c>
      <c r="F67" s="14"/>
      <c r="G67" s="25"/>
      <c r="H67" s="14"/>
      <c r="I67" s="14"/>
    </row>
    <row r="68" spans="1:9">
      <c r="A68" s="14"/>
      <c r="B68" s="14"/>
      <c r="C68" s="14"/>
      <c r="D68" s="14"/>
      <c r="F68" s="14"/>
      <c r="G68" s="25"/>
      <c r="H68" s="14"/>
      <c r="I68" s="14"/>
    </row>
    <row r="69" spans="1:9">
      <c r="A69" s="35" t="s">
        <v>106</v>
      </c>
      <c r="B69" s="14"/>
      <c r="C69" s="14"/>
      <c r="D69" s="14"/>
      <c r="F69" s="14" t="s">
        <v>107</v>
      </c>
      <c r="G69" s="14"/>
      <c r="H69" s="14"/>
      <c r="I69" s="14"/>
    </row>
    <row r="71" spans="1:9">
      <c r="A71" s="14"/>
      <c r="B71" s="14"/>
      <c r="C71" s="14" t="s">
        <v>107</v>
      </c>
      <c r="D71" s="14"/>
      <c r="F71" s="14"/>
      <c r="G71" s="14"/>
      <c r="H71" s="14"/>
      <c r="I71" s="14"/>
    </row>
    <row r="72" spans="1:9">
      <c r="A72" s="14"/>
      <c r="B72" s="14"/>
      <c r="C72" s="14" t="s">
        <v>107</v>
      </c>
      <c r="D72" s="14"/>
      <c r="F72" s="14"/>
      <c r="G72" s="14"/>
      <c r="H72" s="14"/>
      <c r="I72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2015-11-20T15:56:38Z</dcterms:created>
  <dcterms:modified xsi:type="dcterms:W3CDTF">2026-01-13T09:23:43Z</dcterms:modified>
  <cp:category/>
  <cp:contentStatus/>
</cp:coreProperties>
</file>