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85\EXCELCNV\3d8a2c7b-c84a-4740-a36c-e7a66b0898c3\"/>
    </mc:Choice>
  </mc:AlternateContent>
  <xr:revisionPtr revIDLastSave="0" documentId="8_{09F4AF5F-2A21-490D-A641-49142CB407E6}" xr6:coauthVersionLast="47" xr6:coauthVersionMax="47" xr10:uidLastSave="{00000000-0000-0000-0000-000000000000}"/>
  <bookViews>
    <workbookView xWindow="-60" yWindow="-60" windowWidth="15480" windowHeight="11640" xr2:uid="{C52BF281-9861-4A22-A561-914AABE8BD10}"/>
  </bookViews>
  <sheets>
    <sheet name="README" sheetId="5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<sst xmlns="http://schemas.openxmlformats.org/spreadsheetml/2006/main" count="120" uniqueCount="92">
  <si>
    <t>PWNC:</t>
  </si>
  <si>
    <t>Cwmpas sgrinio serfigol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</si>
  <si>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</si>
  <si>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</si>
  <si>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</si>
  <si>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</si>
  <si>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</si>
  <si>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</si>
  <si>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Medi 2023</t>
  </si>
  <si>
    <t xml:space="preserve">DAEARYDDIAETH: </t>
  </si>
  <si>
    <t xml:space="preserve">Byrddau Iechyd ac Awdurdodau Unedol yng Nghymru </t>
  </si>
  <si>
    <t>CYFNOD:</t>
  </si>
  <si>
    <t>Cwmpas ar 01/04/22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</si>
  <si>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</si>
  <si>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</si>
  <si>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</si>
  <si>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</si>
  <si>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</si>
  <si>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</si>
  <si>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</si>
  <si>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</si>
  <si>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</si>
  <si>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</si>
  <si>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</si>
  <si>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</si>
  <si>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</si>
  <si>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</si>
  <si>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</si>
  <si>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</si>
  <si>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01/04/22, 25-64 oed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</si>
  <si>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</si>
  <si>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</si>
  <si>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</si>
  <si>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</si>
  <si>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</si>
  <si>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</si>
  <si>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Aneurin Bevan</t>
  </si>
  <si>
    <t xml:space="preserve">Blaenau Gwent            </t>
  </si>
  <si>
    <t>6C2</t>
  </si>
  <si>
    <t xml:space="preserve">Caerffili               </t>
  </si>
  <si>
    <t>6B2</t>
  </si>
  <si>
    <t xml:space="preserve">Sir Fynwy            </t>
  </si>
  <si>
    <t>6A1</t>
  </si>
  <si>
    <t xml:space="preserve">Casnewydd                  </t>
  </si>
  <si>
    <t>6B9</t>
  </si>
  <si>
    <t xml:space="preserve">Torfaen                  </t>
  </si>
  <si>
    <t>6C3</t>
  </si>
  <si>
    <t>Prifysgol Betsi Cadwaladr</t>
  </si>
  <si>
    <t xml:space="preserve">Ynys Môn         </t>
  </si>
  <si>
    <t>6B1</t>
  </si>
  <si>
    <t xml:space="preserve">Conwy                    </t>
  </si>
  <si>
    <t>6A7</t>
  </si>
  <si>
    <t xml:space="preserve">Sir Ddinbych             </t>
  </si>
  <si>
    <t>6C1</t>
  </si>
  <si>
    <t xml:space="preserve">Sir y Fflint               </t>
  </si>
  <si>
    <t>6B5</t>
  </si>
  <si>
    <t xml:space="preserve">Gwynedd                  </t>
  </si>
  <si>
    <t>6A2</t>
  </si>
  <si>
    <t xml:space="preserve">Wrecsam                  </t>
  </si>
  <si>
    <t>6B4</t>
  </si>
  <si>
    <t>Prifysgol Caerdydd a'r Fro</t>
  </si>
  <si>
    <t xml:space="preserve">Caerdydd                  </t>
  </si>
  <si>
    <t>6A8</t>
  </si>
  <si>
    <t xml:space="preserve">Bro Morgannwg    </t>
  </si>
  <si>
    <t>6B6</t>
  </si>
  <si>
    <t>Prifysgol Cwm Taf Morgannwg</t>
  </si>
  <si>
    <t xml:space="preserve">Pen-y-bont ar Ogwr                 </t>
  </si>
  <si>
    <t>6B3</t>
  </si>
  <si>
    <t xml:space="preserve">Merthyr Tudful           </t>
  </si>
  <si>
    <t>6B8</t>
  </si>
  <si>
    <t xml:space="preserve">Rhondda Cynon Taf        </t>
  </si>
  <si>
    <t>6A9</t>
  </si>
  <si>
    <t>Prifysgol Hywel Dda</t>
  </si>
  <si>
    <t xml:space="preserve">Sir Gaerfyrddin          </t>
  </si>
  <si>
    <t>6B7</t>
  </si>
  <si>
    <t xml:space="preserve">Ceredigion               </t>
  </si>
  <si>
    <t>6A4</t>
  </si>
  <si>
    <t xml:space="preserve">Sir Benfro            </t>
  </si>
  <si>
    <t>6A3</t>
  </si>
  <si>
    <t>Bwrdd Iechyd Addysgu Powys</t>
  </si>
  <si>
    <t xml:space="preserve">Powys                    </t>
  </si>
  <si>
    <t>6C4</t>
  </si>
  <si>
    <t>Prifysgol Bae Abertawe</t>
  </si>
  <si>
    <t xml:space="preserve">Castell-nedd Port Talbot        </t>
  </si>
  <si>
    <t>6A5</t>
  </si>
  <si>
    <t xml:space="preserve">Abertawe                  </t>
  </si>
  <si>
    <t>6A6</t>
  </si>
  <si>
    <t>CYFANSWM CYMRU*</t>
  </si>
  <si>
    <t>* yn cynnwys unigolion nad oes modd canfod eu Hawdurdod Unedol</t>
  </si>
  <si>
    <t>Bwrdd Iechyd Lleol</t>
  </si>
  <si>
    <t>* yn cynnwys unigolion nad oes modd canfod eu Bwrdd Iechyd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</si>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</sst>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12" fillId="0" borderId="0" xfId="5" applyNumberFormat="1" applyFont="1" applyFill="1" applyBorder="1" applyAlignment="1">
      <alignment horizontal="center"/>
    </xf>
    <xf numFmtId="165" fontId="12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4" fillId="0" borderId="0" xfId="3" applyFont="1" applyFill="1" applyBorder="1" applyAlignment="1">
      <alignment vertical="top" wrapText="1"/>
    </xf>
    <xf numFmtId="0" fontId="15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0" fillId="3" borderId="13" xfId="0" applyFont="1" applyFill="1" applyBorder="1" applyAlignment="1">
      <alignment horizontal="left"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horizontal="left"/>
    </xf>
    <xf numFmtId="164" fontId="10" fillId="2" borderId="9" xfId="0" applyNumberFormat="1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 wrapText="1"/>
    </xf>
    <xf numFmtId="164" fontId="0" fillId="0" borderId="16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8" xfId="0" applyNumberFormat="1" applyFill="1" applyBorder="1" applyAlignment="1">
      <alignment horizontal="left"/>
    </xf>
    <xf numFmtId="164" fontId="10" fillId="2" borderId="10" xfId="0" applyNumberFormat="1" applyFont="1" applyFill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wrapText="1"/>
    </xf>
    <xf numFmtId="0" fontId="0" fillId="0" borderId="6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5" fillId="0" borderId="0" xfId="0" applyFont="1" applyAlignment="1"/>
    <xf numFmtId="164" fontId="0" fillId="0" borderId="21" xfId="0" applyNumberFormat="1" applyFont="1" applyFill="1" applyBorder="1" applyAlignment="1">
      <alignment horizontal="left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wrapText="1"/>
    </xf>
    <xf numFmtId="164" fontId="0" fillId="0" borderId="22" xfId="0" applyNumberFormat="1" applyFont="1" applyFill="1" applyBorder="1" applyAlignment="1">
      <alignment horizontal="left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wrapText="1"/>
    </xf>
    <xf numFmtId="0" fontId="0" fillId="0" borderId="21" xfId="0" applyFont="1" applyFill="1" applyBorder="1" applyAlignment="1">
      <alignment horizontal="left" vertical="center"/>
    </xf>
    <xf numFmtId="164" fontId="0" fillId="0" borderId="21" xfId="0" applyNumberFormat="1" applyFill="1" applyBorder="1" applyAlignment="1">
      <alignment horizontal="left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vertical="center" wrapText="1"/>
    </xf>
    <xf numFmtId="164" fontId="0" fillId="0" borderId="23" xfId="0" applyNumberFormat="1" applyFill="1" applyBorder="1" applyAlignment="1">
      <alignment horizontal="left"/>
    </xf>
    <xf numFmtId="0" fontId="0" fillId="0" borderId="23" xfId="0" applyFill="1" applyBorder="1" applyAlignment="1">
      <alignment horizontal="left" vertical="center" wrapText="1"/>
    </xf>
    <xf numFmtId="0" fontId="0" fillId="0" borderId="23" xfId="0" applyFill="1" applyBorder="1" applyAlignment="1">
      <alignment wrapText="1"/>
    </xf>
    <xf numFmtId="0" fontId="0" fillId="0" borderId="21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49" fontId="2" fillId="0" borderId="0" xfId="3" applyNumberFormat="1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</cellXfs>
  <cellStyles count="6">
    <cellStyle name="Hyperlink" xfId="1" builtinId="8"/>
    <cellStyle name="Normal" xfId="0" builtinId="0"/>
    <cellStyle name="Normal 2" xfId="2" xr:uid="{770E2C77-BE42-4ACC-A9E0-ADEAC2FEFBBD}"/>
    <cellStyle name="Normal 2 2" xfId="3" xr:uid="{723167FA-5E28-44A0-9B12-52CAEC38BB7F}"/>
    <cellStyle name="Normal 3" xfId="4" xr:uid="{D5FFF603-EABB-4842-A8E3-0FA050E58A74}"/>
    <cellStyle name="Percent 2" xfId="5" xr:uid="{E1314021-358C-4283-B814-BC70D3CE13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161925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51495912-1960-594F-C478-94345678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5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519C-E235-4FDD-9275-31671154DF6F}">
  <dimension ref="A6:B28"/>
  <sheetViews>
    <sheetView tabSelected="1" workbookViewId="0">
      <selection activeCell="C1" sqref="C1"/>
    </sheetView>
  </sheetViews>
  <sheetFormatPr defaultRowHeight="15"/>
  <cols>
    <col min="1" max="1" width="26.5703125" style="30" customWidth="1"/>
    <col min="2" max="2" width="70.5703125" style="30" customWidth="1"/>
    <col min="3" max="16384" width="9.140625" style="30"/>
  </cols>
  <sheetData>
    <row r="6" spans="1:2">
      <c r="A6" s="16"/>
      <c r="B6" s="16"/>
    </row>
    <row r="8" spans="1:2">
      <c r="A8" s="62" t="s">
        <v>0</v>
      </c>
      <c r="B8" s="63" t="s">
        <v>1</v>
      </c>
    </row>
    <row r="9" spans="1:2">
      <c r="A9" s="62" t="s">
        <v>0</v>
      </c>
      <c r="B9" s="15" t="s">
        <v>2</v>
      </c>
    </row>
    <row r="10" spans="1:2">
      <c r="A10" s="64" t="s">
        <v>3</v>
      </c>
      <c r="B10" s="15" t="s">
        <v>4</v>
      </c>
    </row>
    <row r="11" spans="1:2">
      <c r="A11" s="64" t="s">
        <v>5</v>
      </c>
      <c r="B11" s="15" t="s">
        <v>6</v>
      </c>
    </row>
    <row r="12" spans="1:2">
      <c r="A12" s="64" t="s">
        <v>7</v>
      </c>
      <c r="B12" s="85" t="s">
        <v>8</v>
      </c>
    </row>
    <row r="13" spans="1:2">
      <c r="A13" s="62" t="s">
        <v>9</v>
      </c>
      <c r="B13" s="63" t="s">
        <v>10</v>
      </c>
    </row>
    <row r="14" spans="1:2">
      <c r="A14" s="62" t="s">
        <v>11</v>
      </c>
      <c r="B14" s="65" t="s">
        <v>12</v>
      </c>
    </row>
    <row r="15" spans="1:2">
      <c r="A15" s="62" t="s">
        <v>13</v>
      </c>
      <c r="B15" s="15" t="s">
        <v>14</v>
      </c>
    </row>
    <row r="16" spans="1:2">
      <c r="A16" s="62" t="s">
        <v>15</v>
      </c>
      <c r="B16" s="15" t="s">
        <v>16</v>
      </c>
    </row>
    <row r="17" spans="1:2">
      <c r="B17" s="15"/>
    </row>
    <row r="18" spans="1:2" ht="38.25">
      <c r="A18" s="66" t="s">
        <v>17</v>
      </c>
      <c r="B18" s="13" t="s">
        <v>18</v>
      </c>
    </row>
    <row r="19" spans="1:2" ht="51">
      <c r="A19" s="14"/>
      <c r="B19" s="13" t="s">
        <v>19</v>
      </c>
    </row>
    <row r="20" spans="1:2" ht="38.25">
      <c r="A20" s="62"/>
      <c r="B20" s="15" t="s">
        <v>20</v>
      </c>
    </row>
    <row r="21" spans="1:2">
      <c r="A21" s="62"/>
      <c r="B21" s="15"/>
    </row>
    <row r="22" spans="1:2">
      <c r="A22" s="62" t="s">
        <v>21</v>
      </c>
      <c r="B22" s="15" t="s">
        <v>22</v>
      </c>
    </row>
    <row r="23" spans="1:2">
      <c r="A23" s="62"/>
      <c r="B23" s="15" t="s">
        <v>23</v>
      </c>
    </row>
    <row r="24" spans="1:2">
      <c r="A24" s="62"/>
      <c r="B24" s="15" t="s">
        <v>24</v>
      </c>
    </row>
    <row r="25" spans="1:2">
      <c r="A25" s="62"/>
      <c r="B25" s="15" t="s">
        <v>25</v>
      </c>
    </row>
    <row r="26" spans="1:2">
      <c r="A26" s="62"/>
      <c r="B26" s="15" t="s">
        <v>26</v>
      </c>
    </row>
    <row r="27" spans="1:2">
      <c r="A27" s="62"/>
      <c r="B27" s="15" t="s">
        <v>27</v>
      </c>
    </row>
    <row r="28" spans="1:2">
      <c r="A28" s="62"/>
      <c r="B28" s="67" t="s">
        <v>28</v>
      </c>
    </row>
  </sheetData>
  <hyperlinks>
    <hyperlink ref="B28" r:id="rId1" display="Email: Screening.Information@wales.nhs.uk" xr:uid="{EA74D3D8-4051-4C88-8276-43A1E88DE49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A677-BA57-4A4F-8DD8-5133B71095EF}">
  <dimension ref="A1:M68"/>
  <sheetViews>
    <sheetView workbookViewId="0"/>
  </sheetViews>
  <sheetFormatPr defaultRowHeight="15"/>
  <cols>
    <col min="1" max="1" width="34.28515625" customWidth="1"/>
    <col min="2" max="2" width="23.140625" style="1" bestFit="1" customWidth="1"/>
    <col min="3" max="3" width="16.5703125" style="1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13">
      <c r="A1" s="68" t="s">
        <v>29</v>
      </c>
      <c r="D1" s="30"/>
      <c r="G1" s="30"/>
      <c r="H1" s="30"/>
      <c r="I1" s="30"/>
      <c r="J1" s="30"/>
      <c r="K1" s="30"/>
      <c r="L1" s="30"/>
      <c r="M1" s="30"/>
    </row>
    <row r="3" spans="1:13" ht="30">
      <c r="A3" s="25" t="s">
        <v>30</v>
      </c>
      <c r="B3" s="26" t="s">
        <v>31</v>
      </c>
      <c r="C3" s="37" t="s">
        <v>32</v>
      </c>
      <c r="D3" s="25" t="s">
        <v>33</v>
      </c>
      <c r="E3" s="26" t="s">
        <v>34</v>
      </c>
      <c r="F3" s="27" t="s">
        <v>35</v>
      </c>
      <c r="G3" s="5"/>
      <c r="H3" s="5"/>
      <c r="I3" s="5"/>
      <c r="J3" s="5"/>
      <c r="K3" s="5"/>
      <c r="L3" s="5"/>
      <c r="M3" s="5"/>
    </row>
    <row r="4" spans="1:13">
      <c r="A4" s="55" t="s">
        <v>36</v>
      </c>
      <c r="B4" s="56" t="s">
        <v>37</v>
      </c>
      <c r="C4" s="57" t="s">
        <v>38</v>
      </c>
      <c r="D4" s="39">
        <v>17733</v>
      </c>
      <c r="E4" s="36">
        <v>12222</v>
      </c>
      <c r="F4" s="45">
        <f>(E4/D4)*100</f>
        <v>68.922348164439185</v>
      </c>
      <c r="G4" s="5"/>
      <c r="H4" s="70"/>
      <c r="I4" s="71"/>
      <c r="J4" s="72"/>
      <c r="K4" s="83"/>
      <c r="L4" s="83"/>
      <c r="M4" s="5"/>
    </row>
    <row r="5" spans="1:13">
      <c r="A5" s="58" t="s">
        <v>36</v>
      </c>
      <c r="B5" s="59" t="s">
        <v>39</v>
      </c>
      <c r="C5" s="60" t="s">
        <v>40</v>
      </c>
      <c r="D5" s="20">
        <v>46387</v>
      </c>
      <c r="E5" s="21">
        <v>33448</v>
      </c>
      <c r="F5" s="46">
        <f t="shared" ref="F5:F26" si="0">(E5/D5)*100</f>
        <v>72.10640912324574</v>
      </c>
      <c r="G5" s="5"/>
      <c r="H5" s="73"/>
      <c r="I5" s="74"/>
      <c r="J5" s="75"/>
      <c r="K5" s="83"/>
      <c r="L5" s="83"/>
      <c r="M5" s="5"/>
    </row>
    <row r="6" spans="1:13">
      <c r="A6" s="58" t="s">
        <v>36</v>
      </c>
      <c r="B6" s="59" t="s">
        <v>41</v>
      </c>
      <c r="C6" s="60" t="s">
        <v>42</v>
      </c>
      <c r="D6" s="20">
        <v>23575</v>
      </c>
      <c r="E6" s="21">
        <v>17784</v>
      </c>
      <c r="F6" s="46">
        <f t="shared" si="0"/>
        <v>75.435843054082724</v>
      </c>
      <c r="G6" s="5"/>
      <c r="H6" s="73"/>
      <c r="I6" s="74"/>
      <c r="J6" s="75"/>
      <c r="K6" s="83"/>
      <c r="L6" s="83"/>
      <c r="M6" s="5"/>
    </row>
    <row r="7" spans="1:13">
      <c r="A7" s="55" t="s">
        <v>36</v>
      </c>
      <c r="B7" s="59" t="s">
        <v>43</v>
      </c>
      <c r="C7" s="60" t="s">
        <v>44</v>
      </c>
      <c r="D7" s="20">
        <v>42954</v>
      </c>
      <c r="E7" s="21">
        <v>29058</v>
      </c>
      <c r="F7" s="46">
        <f t="shared" si="0"/>
        <v>67.649113004609589</v>
      </c>
      <c r="G7" s="5"/>
      <c r="H7" s="70"/>
      <c r="I7" s="74"/>
      <c r="J7" s="75"/>
      <c r="K7" s="83"/>
      <c r="L7" s="83"/>
      <c r="M7" s="5"/>
    </row>
    <row r="8" spans="1:13">
      <c r="A8" s="55" t="s">
        <v>36</v>
      </c>
      <c r="B8" s="59" t="s">
        <v>45</v>
      </c>
      <c r="C8" s="60" t="s">
        <v>46</v>
      </c>
      <c r="D8" s="20">
        <v>24406</v>
      </c>
      <c r="E8" s="21">
        <v>17265</v>
      </c>
      <c r="F8" s="46">
        <f t="shared" si="0"/>
        <v>70.740801442268292</v>
      </c>
      <c r="G8" s="5"/>
      <c r="H8" s="70"/>
      <c r="I8" s="74"/>
      <c r="J8" s="75"/>
      <c r="K8" s="83"/>
      <c r="L8" s="83"/>
      <c r="M8" s="5"/>
    </row>
    <row r="9" spans="1:13">
      <c r="A9" s="55" t="s">
        <v>47</v>
      </c>
      <c r="B9" s="59" t="s">
        <v>48</v>
      </c>
      <c r="C9" s="60" t="s">
        <v>49</v>
      </c>
      <c r="D9" s="20">
        <v>16250</v>
      </c>
      <c r="E9" s="21">
        <v>11655</v>
      </c>
      <c r="F9" s="46">
        <f t="shared" si="0"/>
        <v>71.723076923076917</v>
      </c>
      <c r="G9" s="5"/>
      <c r="H9" s="70"/>
      <c r="I9" s="74"/>
      <c r="J9" s="75"/>
      <c r="K9" s="83"/>
      <c r="L9" s="83"/>
      <c r="M9" s="5"/>
    </row>
    <row r="10" spans="1:13">
      <c r="A10" s="55" t="s">
        <v>47</v>
      </c>
      <c r="B10" s="59" t="s">
        <v>50</v>
      </c>
      <c r="C10" s="60" t="s">
        <v>51</v>
      </c>
      <c r="D10" s="20">
        <v>27752</v>
      </c>
      <c r="E10" s="21">
        <v>19657</v>
      </c>
      <c r="F10" s="46">
        <f t="shared" si="0"/>
        <v>70.830931104064575</v>
      </c>
      <c r="G10" s="5"/>
      <c r="H10" s="70"/>
      <c r="I10" s="74"/>
      <c r="J10" s="75"/>
      <c r="K10" s="83"/>
      <c r="L10" s="83"/>
      <c r="M10" s="5"/>
    </row>
    <row r="11" spans="1:13">
      <c r="A11" s="55" t="s">
        <v>47</v>
      </c>
      <c r="B11" s="59" t="s">
        <v>52</v>
      </c>
      <c r="C11" s="60" t="s">
        <v>53</v>
      </c>
      <c r="D11" s="20">
        <v>23573</v>
      </c>
      <c r="E11" s="21">
        <v>16444</v>
      </c>
      <c r="F11" s="46">
        <f t="shared" si="0"/>
        <v>69.757773724175962</v>
      </c>
      <c r="G11" s="5"/>
      <c r="H11" s="70"/>
      <c r="I11" s="74"/>
      <c r="J11" s="75"/>
      <c r="K11" s="83"/>
      <c r="L11" s="83"/>
      <c r="M11" s="5"/>
    </row>
    <row r="12" spans="1:13">
      <c r="A12" s="55" t="s">
        <v>47</v>
      </c>
      <c r="B12" s="59" t="s">
        <v>54</v>
      </c>
      <c r="C12" s="60" t="s">
        <v>55</v>
      </c>
      <c r="D12" s="20">
        <v>40248</v>
      </c>
      <c r="E12" s="21">
        <v>28700</v>
      </c>
      <c r="F12" s="46">
        <f t="shared" si="0"/>
        <v>71.307891075332947</v>
      </c>
      <c r="G12" s="5"/>
      <c r="H12" s="70"/>
      <c r="I12" s="74"/>
      <c r="J12" s="75"/>
      <c r="K12" s="83"/>
      <c r="L12" s="83"/>
      <c r="M12" s="5"/>
    </row>
    <row r="13" spans="1:13">
      <c r="A13" s="55" t="s">
        <v>47</v>
      </c>
      <c r="B13" s="59" t="s">
        <v>56</v>
      </c>
      <c r="C13" s="60" t="s">
        <v>57</v>
      </c>
      <c r="D13" s="20">
        <v>28091</v>
      </c>
      <c r="E13" s="21">
        <v>19604</v>
      </c>
      <c r="F13" s="46">
        <f t="shared" si="0"/>
        <v>69.787476415933924</v>
      </c>
      <c r="G13" s="5"/>
      <c r="H13" s="70"/>
      <c r="I13" s="74"/>
      <c r="J13" s="75"/>
      <c r="K13" s="83"/>
      <c r="L13" s="83"/>
      <c r="M13" s="5"/>
    </row>
    <row r="14" spans="1:13">
      <c r="A14" s="55" t="s">
        <v>47</v>
      </c>
      <c r="B14" s="59" t="s">
        <v>58</v>
      </c>
      <c r="C14" s="60" t="s">
        <v>59</v>
      </c>
      <c r="D14" s="20">
        <v>34634</v>
      </c>
      <c r="E14" s="21">
        <v>24298</v>
      </c>
      <c r="F14" s="46">
        <f t="shared" si="0"/>
        <v>70.156493618987128</v>
      </c>
      <c r="G14" s="5"/>
      <c r="H14" s="70"/>
      <c r="I14" s="74"/>
      <c r="J14" s="75"/>
      <c r="K14" s="83"/>
      <c r="L14" s="83"/>
      <c r="M14" s="5"/>
    </row>
    <row r="15" spans="1:13">
      <c r="A15" s="55" t="s">
        <v>60</v>
      </c>
      <c r="B15" s="59" t="s">
        <v>61</v>
      </c>
      <c r="C15" s="60" t="s">
        <v>62</v>
      </c>
      <c r="D15" s="20">
        <v>99671</v>
      </c>
      <c r="E15" s="21">
        <v>66123</v>
      </c>
      <c r="F15" s="46">
        <f t="shared" si="0"/>
        <v>66.341262754462178</v>
      </c>
      <c r="G15" s="5"/>
      <c r="H15" s="70"/>
      <c r="I15" s="74"/>
      <c r="J15" s="75"/>
      <c r="K15" s="83"/>
      <c r="L15" s="83"/>
      <c r="M15" s="5"/>
    </row>
    <row r="16" spans="1:13">
      <c r="A16" s="55" t="s">
        <v>60</v>
      </c>
      <c r="B16" s="59" t="s">
        <v>63</v>
      </c>
      <c r="C16" s="60" t="s">
        <v>64</v>
      </c>
      <c r="D16" s="20">
        <v>34999</v>
      </c>
      <c r="E16" s="21">
        <v>25837</v>
      </c>
      <c r="F16" s="46">
        <f t="shared" si="0"/>
        <v>73.822109203120093</v>
      </c>
      <c r="G16" s="5"/>
      <c r="H16" s="70"/>
      <c r="I16" s="74"/>
      <c r="J16" s="75"/>
      <c r="K16" s="83"/>
      <c r="L16" s="83"/>
      <c r="M16" s="5"/>
    </row>
    <row r="17" spans="1:13">
      <c r="A17" s="55" t="s">
        <v>65</v>
      </c>
      <c r="B17" s="59" t="s">
        <v>66</v>
      </c>
      <c r="C17" s="60" t="s">
        <v>67</v>
      </c>
      <c r="D17" s="20">
        <v>37284</v>
      </c>
      <c r="E17" s="21">
        <v>26364</v>
      </c>
      <c r="F17" s="46">
        <f t="shared" si="0"/>
        <v>70.711297071129707</v>
      </c>
      <c r="G17" s="5"/>
      <c r="H17" s="70"/>
      <c r="I17" s="74"/>
      <c r="J17" s="75"/>
      <c r="K17" s="83"/>
      <c r="L17" s="83"/>
      <c r="M17" s="5"/>
    </row>
    <row r="18" spans="1:13">
      <c r="A18" s="55" t="s">
        <v>65</v>
      </c>
      <c r="B18" s="61" t="s">
        <v>68</v>
      </c>
      <c r="C18" s="60" t="s">
        <v>69</v>
      </c>
      <c r="D18" s="20">
        <v>15818</v>
      </c>
      <c r="E18" s="21">
        <v>10634</v>
      </c>
      <c r="F18" s="46">
        <f t="shared" si="0"/>
        <v>67.227209508155255</v>
      </c>
      <c r="G18" s="5"/>
      <c r="H18" s="70"/>
      <c r="I18" s="76"/>
      <c r="J18" s="75"/>
      <c r="K18" s="83"/>
      <c r="L18" s="83"/>
      <c r="M18" s="5"/>
    </row>
    <row r="19" spans="1:13">
      <c r="A19" s="55" t="s">
        <v>65</v>
      </c>
      <c r="B19" s="61" t="s">
        <v>70</v>
      </c>
      <c r="C19" s="60" t="s">
        <v>71</v>
      </c>
      <c r="D19" s="20">
        <v>61050</v>
      </c>
      <c r="E19" s="21">
        <v>42323</v>
      </c>
      <c r="F19" s="46">
        <f t="shared" si="0"/>
        <v>69.32514332514333</v>
      </c>
      <c r="G19" s="5"/>
      <c r="H19" s="70"/>
      <c r="I19" s="76"/>
      <c r="J19" s="75"/>
      <c r="K19" s="83"/>
      <c r="L19" s="83"/>
      <c r="M19" s="5"/>
    </row>
    <row r="20" spans="1:13">
      <c r="A20" s="55" t="s">
        <v>72</v>
      </c>
      <c r="B20" s="61" t="s">
        <v>73</v>
      </c>
      <c r="C20" s="60" t="s">
        <v>74</v>
      </c>
      <c r="D20" s="20">
        <v>46778</v>
      </c>
      <c r="E20" s="21">
        <v>31824</v>
      </c>
      <c r="F20" s="46">
        <f t="shared" si="0"/>
        <v>68.031980845696694</v>
      </c>
      <c r="G20" s="5"/>
      <c r="H20" s="70"/>
      <c r="I20" s="76"/>
      <c r="J20" s="75"/>
      <c r="K20" s="83"/>
      <c r="L20" s="83"/>
      <c r="M20" s="5"/>
    </row>
    <row r="21" spans="1:13">
      <c r="A21" s="55" t="s">
        <v>72</v>
      </c>
      <c r="B21" s="61" t="s">
        <v>75</v>
      </c>
      <c r="C21" s="60" t="s">
        <v>76</v>
      </c>
      <c r="D21" s="20">
        <v>16786</v>
      </c>
      <c r="E21" s="21">
        <v>11229</v>
      </c>
      <c r="F21" s="46">
        <f t="shared" si="0"/>
        <v>66.895031573930652</v>
      </c>
      <c r="G21" s="5"/>
      <c r="H21" s="70"/>
      <c r="I21" s="76"/>
      <c r="J21" s="75"/>
      <c r="K21" s="83"/>
      <c r="L21" s="83"/>
      <c r="M21" s="5"/>
    </row>
    <row r="22" spans="1:13">
      <c r="A22" s="55" t="s">
        <v>72</v>
      </c>
      <c r="B22" s="61" t="s">
        <v>77</v>
      </c>
      <c r="C22" s="60" t="s">
        <v>78</v>
      </c>
      <c r="D22" s="20">
        <v>29790</v>
      </c>
      <c r="E22" s="21">
        <v>20761</v>
      </c>
      <c r="F22" s="46">
        <f t="shared" si="0"/>
        <v>69.691171534071842</v>
      </c>
      <c r="G22" s="5"/>
      <c r="H22" s="70"/>
      <c r="I22" s="76"/>
      <c r="J22" s="75"/>
      <c r="K22" s="83"/>
      <c r="L22" s="83"/>
      <c r="M22" s="5"/>
    </row>
    <row r="23" spans="1:13">
      <c r="A23" s="17" t="s">
        <v>79</v>
      </c>
      <c r="B23" s="35" t="s">
        <v>80</v>
      </c>
      <c r="C23" s="53" t="s">
        <v>81</v>
      </c>
      <c r="D23" s="20">
        <v>31441</v>
      </c>
      <c r="E23" s="21">
        <v>22876</v>
      </c>
      <c r="F23" s="46">
        <f t="shared" si="0"/>
        <v>72.758500047708409</v>
      </c>
      <c r="G23" s="5"/>
      <c r="H23" s="77"/>
      <c r="I23" s="78"/>
      <c r="J23" s="79"/>
      <c r="K23" s="83"/>
      <c r="L23" s="83"/>
      <c r="M23" s="5"/>
    </row>
    <row r="24" spans="1:13">
      <c r="A24" s="17" t="s">
        <v>82</v>
      </c>
      <c r="B24" s="34" t="s">
        <v>83</v>
      </c>
      <c r="C24" s="38" t="s">
        <v>84</v>
      </c>
      <c r="D24" s="20">
        <v>35948</v>
      </c>
      <c r="E24" s="21">
        <v>24733</v>
      </c>
      <c r="F24" s="46">
        <f t="shared" si="0"/>
        <v>68.802158673639696</v>
      </c>
      <c r="G24" s="5"/>
      <c r="H24" s="80"/>
      <c r="I24" s="81"/>
      <c r="J24" s="82"/>
      <c r="K24" s="84"/>
      <c r="L24" s="84"/>
      <c r="M24" s="5"/>
    </row>
    <row r="25" spans="1:13">
      <c r="A25" s="18" t="s">
        <v>82</v>
      </c>
      <c r="B25" s="52" t="s">
        <v>85</v>
      </c>
      <c r="C25" s="54" t="s">
        <v>86</v>
      </c>
      <c r="D25" s="31">
        <v>60770</v>
      </c>
      <c r="E25" s="32">
        <v>41518</v>
      </c>
      <c r="F25" s="47">
        <f t="shared" si="0"/>
        <v>68.319894684877397</v>
      </c>
      <c r="G25" s="5"/>
      <c r="H25" s="4"/>
      <c r="I25" s="86"/>
      <c r="J25" s="87"/>
      <c r="K25" s="3"/>
      <c r="L25" s="3"/>
      <c r="M25" s="5"/>
    </row>
    <row r="26" spans="1:13">
      <c r="A26" s="40" t="s">
        <v>87</v>
      </c>
      <c r="B26" s="19"/>
      <c r="C26" s="41"/>
      <c r="D26" s="33">
        <v>796041</v>
      </c>
      <c r="E26" s="19">
        <v>554424</v>
      </c>
      <c r="F26" s="48">
        <f t="shared" si="0"/>
        <v>69.64766890147618</v>
      </c>
      <c r="G26" s="5"/>
      <c r="H26" s="7"/>
      <c r="I26" s="6"/>
      <c r="J26" s="6"/>
      <c r="K26" s="6"/>
      <c r="L26" s="6"/>
      <c r="M26" s="5"/>
    </row>
    <row r="27" spans="1:13">
      <c r="A27" s="30"/>
      <c r="B27" s="3"/>
      <c r="C27" s="3"/>
      <c r="D27" s="3"/>
      <c r="E27" s="3"/>
      <c r="F27" s="3"/>
      <c r="G27" s="5"/>
      <c r="H27" s="5"/>
      <c r="I27" s="5"/>
      <c r="J27" s="5"/>
      <c r="K27" s="5"/>
      <c r="L27" s="5"/>
      <c r="M27" s="5"/>
    </row>
    <row r="28" spans="1:13">
      <c r="A28" s="69" t="s">
        <v>88</v>
      </c>
      <c r="B28" s="3"/>
      <c r="C28" s="3"/>
      <c r="D28" s="3"/>
      <c r="E28" s="3"/>
      <c r="F28" s="3"/>
      <c r="G28" s="5"/>
      <c r="H28" s="5"/>
      <c r="I28" s="5"/>
      <c r="J28" s="5"/>
      <c r="K28" s="5"/>
      <c r="L28" s="5"/>
      <c r="M28" s="5"/>
    </row>
    <row r="29" spans="1:13">
      <c r="A29" s="30"/>
      <c r="B29" s="3"/>
      <c r="C29" s="3"/>
      <c r="D29" s="3"/>
      <c r="E29" s="3"/>
      <c r="F29" s="3"/>
      <c r="G29" s="30"/>
      <c r="H29" s="30"/>
      <c r="I29" s="30"/>
      <c r="J29" s="30"/>
      <c r="K29" s="30"/>
      <c r="L29" s="30"/>
      <c r="M29" s="30"/>
    </row>
    <row r="30" spans="1:13">
      <c r="A30" s="30"/>
      <c r="B30" s="3"/>
      <c r="C30" s="3"/>
      <c r="D30" s="3"/>
      <c r="E30" s="3"/>
      <c r="F30" s="3"/>
      <c r="G30" s="30"/>
      <c r="H30" s="30"/>
      <c r="I30" s="30"/>
      <c r="J30" s="30"/>
      <c r="K30" s="30"/>
      <c r="L30" s="30"/>
      <c r="M30" s="30"/>
    </row>
    <row r="31" spans="1:13">
      <c r="A31" s="30"/>
      <c r="B31" s="3"/>
      <c r="C31" s="3"/>
      <c r="D31" s="3"/>
      <c r="E31" s="3"/>
      <c r="F31" s="3"/>
      <c r="G31" s="30"/>
      <c r="H31" s="30"/>
      <c r="I31" s="30"/>
      <c r="J31" s="30"/>
      <c r="K31" s="30"/>
      <c r="L31" s="30"/>
      <c r="M31" s="30"/>
    </row>
    <row r="32" spans="1:13">
      <c r="A32" s="30"/>
      <c r="B32" s="3"/>
      <c r="C32" s="3"/>
      <c r="D32" s="3"/>
      <c r="E32" s="3"/>
      <c r="F32" s="3"/>
      <c r="G32" s="30"/>
      <c r="H32" s="30"/>
      <c r="I32" s="30"/>
      <c r="J32" s="30"/>
      <c r="K32" s="30"/>
      <c r="L32" s="30"/>
      <c r="M32" s="30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8D6F-BA63-43FF-B9CA-2F590D4A9321}">
  <dimension ref="A1:G68"/>
  <sheetViews>
    <sheetView workbookViewId="0"/>
  </sheetViews>
  <sheetFormatPr defaultRowHeight="15"/>
  <cols>
    <col min="1" max="1" width="34.28515625" customWidth="1"/>
    <col min="2" max="2" width="13.42578125" bestFit="1" customWidth="1"/>
    <col min="3" max="3" width="8.42578125" bestFit="1" customWidth="1"/>
    <col min="4" max="4" width="10.42578125" style="1" bestFit="1" customWidth="1"/>
    <col min="5" max="5" width="34.28515625" style="1" bestFit="1" customWidth="1"/>
    <col min="6" max="6" width="14.140625" bestFit="1" customWidth="1"/>
  </cols>
  <sheetData>
    <row r="1" spans="1:7">
      <c r="A1" s="68" t="s">
        <v>29</v>
      </c>
      <c r="B1" s="2"/>
      <c r="C1" s="2"/>
      <c r="E1" s="30"/>
      <c r="F1" s="30"/>
      <c r="G1" s="30"/>
    </row>
    <row r="2" spans="1:7">
      <c r="A2" s="30"/>
      <c r="B2" s="30"/>
      <c r="C2" s="30"/>
      <c r="F2" s="8"/>
      <c r="G2" s="8"/>
    </row>
    <row r="3" spans="1:7" ht="30">
      <c r="A3" s="28" t="s">
        <v>89</v>
      </c>
      <c r="B3" s="44" t="s">
        <v>33</v>
      </c>
      <c r="C3" s="42" t="s">
        <v>34</v>
      </c>
      <c r="D3" s="43" t="s">
        <v>35</v>
      </c>
      <c r="F3" s="8"/>
      <c r="G3" s="8"/>
    </row>
    <row r="4" spans="1:7">
      <c r="A4" s="17" t="s">
        <v>36</v>
      </c>
      <c r="B4" s="39">
        <v>155055</v>
      </c>
      <c r="C4" s="36">
        <v>109777</v>
      </c>
      <c r="D4" s="49">
        <f>(C4/B4)*100</f>
        <v>70.798748831059939</v>
      </c>
      <c r="E4" s="3"/>
      <c r="F4" s="3"/>
      <c r="G4" s="3"/>
    </row>
    <row r="5" spans="1:7">
      <c r="A5" s="22" t="s">
        <v>47</v>
      </c>
      <c r="B5" s="20">
        <v>170548</v>
      </c>
      <c r="C5" s="21">
        <v>120358</v>
      </c>
      <c r="D5" s="50">
        <f t="shared" ref="D5:D11" si="0">(C5/B5)*100</f>
        <v>70.571334756197672</v>
      </c>
      <c r="E5" s="3"/>
      <c r="F5" s="3"/>
      <c r="G5" s="3"/>
    </row>
    <row r="6" spans="1:7">
      <c r="A6" s="22" t="s">
        <v>60</v>
      </c>
      <c r="B6" s="20">
        <v>134670</v>
      </c>
      <c r="C6" s="21">
        <v>91960</v>
      </c>
      <c r="D6" s="50">
        <f t="shared" si="0"/>
        <v>68.28543847924557</v>
      </c>
      <c r="E6" s="3"/>
      <c r="F6" s="3"/>
      <c r="G6" s="3"/>
    </row>
    <row r="7" spans="1:7">
      <c r="A7" s="55" t="s">
        <v>65</v>
      </c>
      <c r="B7" s="20">
        <v>114152</v>
      </c>
      <c r="C7" s="21">
        <v>79321</v>
      </c>
      <c r="D7" s="50">
        <f t="shared" si="0"/>
        <v>69.487174994743853</v>
      </c>
      <c r="E7" s="3"/>
      <c r="F7" s="3"/>
      <c r="G7" s="3"/>
    </row>
    <row r="8" spans="1:7">
      <c r="A8" s="22" t="s">
        <v>72</v>
      </c>
      <c r="B8" s="20">
        <v>93354</v>
      </c>
      <c r="C8" s="21">
        <v>63814</v>
      </c>
      <c r="D8" s="50">
        <f t="shared" si="0"/>
        <v>68.357006662810377</v>
      </c>
      <c r="E8" s="3"/>
      <c r="F8" s="3"/>
      <c r="G8" s="3"/>
    </row>
    <row r="9" spans="1:7">
      <c r="A9" s="22" t="s">
        <v>79</v>
      </c>
      <c r="B9" s="20">
        <v>31441</v>
      </c>
      <c r="C9" s="21">
        <v>22876</v>
      </c>
      <c r="D9" s="50">
        <f t="shared" si="0"/>
        <v>72.758500047708409</v>
      </c>
      <c r="E9" s="3"/>
      <c r="F9" s="3"/>
      <c r="G9" s="3"/>
    </row>
    <row r="10" spans="1:7">
      <c r="A10" s="23" t="s">
        <v>82</v>
      </c>
      <c r="B10" s="31">
        <v>96718</v>
      </c>
      <c r="C10" s="32">
        <v>66251</v>
      </c>
      <c r="D10" s="51">
        <f t="shared" si="0"/>
        <v>68.49914183502554</v>
      </c>
      <c r="E10" s="3"/>
      <c r="F10" s="3"/>
      <c r="G10" s="3"/>
    </row>
    <row r="11" spans="1:7">
      <c r="A11" s="24" t="s">
        <v>87</v>
      </c>
      <c r="B11" s="33">
        <v>796041</v>
      </c>
      <c r="C11" s="19">
        <v>554424</v>
      </c>
      <c r="D11" s="48">
        <f t="shared" si="0"/>
        <v>69.64766890147618</v>
      </c>
      <c r="F11" s="9"/>
      <c r="G11" s="8"/>
    </row>
    <row r="12" spans="1:7">
      <c r="A12" s="30"/>
      <c r="B12" s="30"/>
      <c r="C12" s="30"/>
      <c r="D12" s="12"/>
      <c r="F12" s="9"/>
      <c r="G12" s="8"/>
    </row>
    <row r="13" spans="1:7">
      <c r="A13" s="69" t="s">
        <v>90</v>
      </c>
      <c r="B13" s="30"/>
      <c r="C13" s="30"/>
      <c r="D13" s="12"/>
      <c r="E13" s="4"/>
      <c r="F13" s="9"/>
      <c r="G13" s="8"/>
    </row>
    <row r="14" spans="1:7">
      <c r="A14" s="30"/>
      <c r="B14" s="30"/>
      <c r="C14" s="30"/>
      <c r="D14" s="3"/>
      <c r="E14" s="4"/>
      <c r="F14" s="9"/>
      <c r="G14" s="8"/>
    </row>
    <row r="15" spans="1:7">
      <c r="A15" s="30"/>
      <c r="B15" s="30"/>
      <c r="C15" s="30"/>
      <c r="D15" s="3"/>
      <c r="E15" s="4"/>
      <c r="F15" s="9"/>
      <c r="G15" s="8"/>
    </row>
    <row r="16" spans="1:7">
      <c r="A16" s="30"/>
      <c r="B16" s="30"/>
      <c r="C16" s="30"/>
      <c r="D16" s="29"/>
      <c r="E16" s="4"/>
      <c r="F16" s="9"/>
      <c r="G16" s="8"/>
    </row>
    <row r="17" spans="2:7">
      <c r="B17" s="30"/>
      <c r="C17" s="30"/>
      <c r="D17" s="3"/>
      <c r="E17" s="4"/>
      <c r="F17" s="9"/>
      <c r="G17" s="8"/>
    </row>
    <row r="18" spans="2:7">
      <c r="B18" s="30"/>
      <c r="C18" s="30"/>
      <c r="D18" s="3"/>
      <c r="E18" s="4"/>
      <c r="F18" s="9"/>
      <c r="G18" s="8"/>
    </row>
    <row r="19" spans="2:7">
      <c r="B19" s="30" t="s">
        <v>91</v>
      </c>
      <c r="C19" s="30"/>
      <c r="D19" s="3"/>
      <c r="E19" s="4"/>
      <c r="F19" s="9"/>
      <c r="G19" s="8"/>
    </row>
    <row r="20" spans="2:7">
      <c r="B20" s="30"/>
      <c r="C20" s="30"/>
      <c r="D20" s="3"/>
      <c r="E20" s="4"/>
      <c r="F20" s="9"/>
      <c r="G20" s="8"/>
    </row>
    <row r="21" spans="2:7">
      <c r="B21" s="30"/>
      <c r="C21" s="30"/>
      <c r="D21" s="3"/>
      <c r="E21" s="4"/>
      <c r="F21" s="9"/>
      <c r="G21" s="8"/>
    </row>
    <row r="22" spans="2:7">
      <c r="B22" s="30"/>
      <c r="C22" s="30"/>
      <c r="D22" s="3"/>
      <c r="E22" s="4"/>
      <c r="F22" s="9"/>
      <c r="G22" s="8"/>
    </row>
    <row r="23" spans="2:7">
      <c r="B23" s="30"/>
      <c r="C23" s="30"/>
      <c r="D23" s="3"/>
      <c r="E23" s="4"/>
      <c r="F23" s="9"/>
      <c r="G23" s="8"/>
    </row>
    <row r="24" spans="2:7">
      <c r="B24" s="30"/>
      <c r="C24" s="30"/>
      <c r="D24" s="3"/>
      <c r="E24" s="4"/>
      <c r="F24" s="9"/>
      <c r="G24" s="8"/>
    </row>
    <row r="25" spans="2:7">
      <c r="B25" s="30"/>
      <c r="C25" s="30"/>
      <c r="D25" s="3"/>
      <c r="F25" s="9"/>
      <c r="G25" s="8"/>
    </row>
    <row r="26" spans="2:7">
      <c r="B26" s="30"/>
      <c r="C26" s="30"/>
      <c r="D26" s="3"/>
      <c r="E26" s="4"/>
      <c r="F26" s="9"/>
      <c r="G26" s="8"/>
    </row>
    <row r="27" spans="2:7">
      <c r="B27" s="30"/>
      <c r="C27" s="30"/>
      <c r="D27" s="3"/>
      <c r="E27" s="4"/>
      <c r="F27" s="9"/>
      <c r="G27" s="8"/>
    </row>
    <row r="28" spans="2:7">
      <c r="B28" s="30"/>
      <c r="C28" s="30"/>
      <c r="D28" s="3"/>
      <c r="E28" s="4"/>
      <c r="F28" s="10"/>
      <c r="G28" s="8"/>
    </row>
    <row r="29" spans="2:7">
      <c r="B29" s="30"/>
      <c r="C29" s="30"/>
      <c r="D29" s="3"/>
      <c r="E29" s="4"/>
      <c r="F29" s="11"/>
      <c r="G29" s="8"/>
    </row>
    <row r="30" spans="2:7">
      <c r="B30" s="30"/>
      <c r="C30" s="30"/>
      <c r="D30" s="3"/>
      <c r="E30" s="4"/>
      <c r="F30" s="5"/>
      <c r="G30" s="8"/>
    </row>
    <row r="31" spans="2:7">
      <c r="B31" s="30"/>
      <c r="C31" s="30"/>
      <c r="D31" s="3"/>
      <c r="E31" s="4"/>
      <c r="F31" s="5"/>
      <c r="G31" s="8"/>
    </row>
    <row r="32" spans="2:7">
      <c r="B32" s="30"/>
      <c r="C32" s="30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2026-01-13T10:57:15Z</dcterms:modified>
  <cp:category/>
  <cp:contentStatus/>
</cp:coreProperties>
</file>