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orking\waccache\DB5PEPF00018264\EXCELCNV\bee36aea-608f-49c8-ba68-20892d9321f1\"/>
    </mc:Choice>
  </mc:AlternateContent>
  <xr:revisionPtr revIDLastSave="0" documentId="8_{2333219D-4F96-4B4A-8BAC-BF9B759868A0}" xr6:coauthVersionLast="47" xr6:coauthVersionMax="47" xr10:uidLastSave="{00000000-0000-0000-0000-000000000000}"/>
  <bookViews>
    <workbookView xWindow="-60" yWindow="-60" windowWidth="15480" windowHeight="11640" xr2:uid="{A9C33C5F-7798-47EF-ABA9-FBCBAF091F28}"/>
  </bookViews>
  <sheets>
    <sheet name="README" sheetId="1" r:id="rId1"/>
    <sheet name="UA" sheetId="2" r:id="rId2"/>
    <sheet name="HB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3" l="1"/>
  <c r="D10" i="3"/>
  <c r="D9" i="3"/>
  <c r="D8" i="3"/>
  <c r="D7" i="3"/>
  <c r="D6" i="3"/>
  <c r="D5" i="3"/>
  <c r="D4" i="3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F6" i="2"/>
  <c r="F5" i="2"/>
  <c r="F4" i="2"/>
</calcChain>
</file>

<file path=xl/sharedStrings.xml><?xml version="1.0" encoding="utf-8"?>
<sst xmlns="http://schemas.openxmlformats.org/spreadsheetml/2006/main" count="119" uniqueCount="92">
  <si>
    <t>PWNC:</t>
  </si>
  <si>
    <t>Y nifer a gafodd brawf sgrinio'r fron yn ôl Awdurdod Unedol a Bwrdd Iechyd</t>
  </si>
  <si>
    <t>Nifer a gafodd eu sgrinio</t>
  </si>
  <si>
    <t xml:space="preserve">FFYNHONNELL: </t>
  </si>
  <si>
    <t>System Wybodeg yr Adran Sgrinio</t>
  </si>
  <si>
    <t>PARATOWYD GAN:</t>
  </si>
  <si>
    <t>Tîm Gwybodeg yr Adran Sgrinio</t>
  </si>
  <si>
    <t>DYDDIAD CYHOEDDI:</t>
  </si>
  <si>
    <t>Ionawr 2018</t>
  </si>
  <si>
    <t xml:space="preserve">DAEARYDDIAETH: </t>
  </si>
  <si>
    <t xml:space="preserve">Byrddau Iechyd ac Awdurdodau Unedol yng Nghymru </t>
  </si>
  <si>
    <t>CYFNOD:</t>
  </si>
  <si>
    <t>Rownd sgrinio ddiweddaraf fesul practis meddyg teulu (fel ym mis Tachwedd 2017)</t>
  </si>
  <si>
    <t>DEMOGRAFFEG:</t>
  </si>
  <si>
    <t>Menywod cymwys 50-70 oed sy'n byw yng Nghymru</t>
  </si>
  <si>
    <t>YSTADEGAU:</t>
  </si>
  <si>
    <t>Canrannau</t>
  </si>
  <si>
    <t>NODIADAU:</t>
  </si>
  <si>
    <t>Ar gyfer cyfrifo'r nifer a gafodd eu sgrinio, menywod cymwys oedd y rhai 50-70 oed a oedd yn byw yng Nghymru a wahoddwyd yn y cyfnod amser.</t>
  </si>
  <si>
    <t xml:space="preserve">Cafodd menywod eu cyfrif fel rhai a ymatebodd i'w gwahoddiad os aethant i gael eu sgrinio o fewn chwe mis i'r gwahoddiad gwreiddiol. </t>
  </si>
  <si>
    <t>Mae'r Bwrdd Iechyd a'r Awdurdod Unedol yn cael eu hystyried fel y man preswyl, nid lle maent wedi'u cofrestru gyda meddyg teulu na lle cawsant eu sgrinio.</t>
  </si>
  <si>
    <t>CYSWLLT:</t>
  </si>
  <si>
    <t xml:space="preserve">I gael rhagor o wybodaeth am yr adroddiad hwn cysylltwch â: </t>
  </si>
  <si>
    <t xml:space="preserve">Helen Clayton, Rheolwr Gwasanaethau Gwybodeg a Data, </t>
  </si>
  <si>
    <t xml:space="preserve">Yr Is-adran Gwybodeg, Llawr 6, </t>
  </si>
  <si>
    <t>Iechyd Cyhoeddus Cymru,</t>
  </si>
  <si>
    <t>Rhif 2 Cwr y Ddinas, Stryd Tyndall, Caerdydd, CF10 4BZ</t>
  </si>
  <si>
    <t>Ffôn:  029 2010 4405    Rhwydwaith ffôn iechyd Cymru: 1809 4405</t>
  </si>
  <si>
    <r>
      <rPr>
        <u/>
        <sz val="11"/>
        <color indexed="12"/>
        <rFont val="Calibri"/>
        <family val="2"/>
      </rPr>
      <t xml:space="preserve">E-bost: </t>
    </r>
    <r>
      <rPr>
        <u/>
        <sz val="11"/>
        <color indexed="12"/>
        <rFont val="Calibri"/>
        <family val="2"/>
      </rPr>
      <t>Screening.Information@wales.nhs.uk</t>
    </r>
  </si>
  <si>
    <t>Y nifer a gafodd eu sgrinio gan Bron Brawf Cymru, Rownd Sgrinio Ddiweddaraf fel ar 29/11/17</t>
  </si>
  <si>
    <t xml:space="preserve">Bwrdd Iechyd </t>
  </si>
  <si>
    <t>Enw'r Awdurdod Unedol</t>
  </si>
  <si>
    <t>Cod yr Awdurdod Unedol</t>
  </si>
  <si>
    <t>Cymwys / Gwahoddwyd</t>
  </si>
  <si>
    <t>Profwyd</t>
  </si>
  <si>
    <t>Nifer a gafodd eu sgrinio %</t>
  </si>
  <si>
    <t>Prifysgol Abertawe Bro Morgannwg</t>
  </si>
  <si>
    <t>Pen-y-bont ar Ogwr</t>
  </si>
  <si>
    <t xml:space="preserve">6B3  </t>
  </si>
  <si>
    <t>Castell-nedd Port Talbot</t>
  </si>
  <si>
    <t xml:space="preserve">6A5  </t>
  </si>
  <si>
    <t>Abertawe</t>
  </si>
  <si>
    <t xml:space="preserve">6A6  </t>
  </si>
  <si>
    <t>Prifysgol Aneurin Bevan</t>
  </si>
  <si>
    <t>Blaenau Gwent</t>
  </si>
  <si>
    <t xml:space="preserve">6C2  </t>
  </si>
  <si>
    <t>Caerffili</t>
  </si>
  <si>
    <t xml:space="preserve">6B2  </t>
  </si>
  <si>
    <t>Sir Fynwy</t>
  </si>
  <si>
    <t xml:space="preserve">6A1  </t>
  </si>
  <si>
    <t>Casnewydd</t>
  </si>
  <si>
    <t xml:space="preserve">6B9  </t>
  </si>
  <si>
    <t>Torfaen</t>
  </si>
  <si>
    <t xml:space="preserve">6C3  </t>
  </si>
  <si>
    <t>Prifysgol Betsi Cadwaladr</t>
  </si>
  <si>
    <t>Ynys Môn</t>
  </si>
  <si>
    <t xml:space="preserve">6B1  </t>
  </si>
  <si>
    <t>Conwy</t>
  </si>
  <si>
    <t xml:space="preserve">6A7  </t>
  </si>
  <si>
    <t>Sir Ddinbych</t>
  </si>
  <si>
    <t xml:space="preserve">6C1  </t>
  </si>
  <si>
    <t>Sir y Fflint</t>
  </si>
  <si>
    <t xml:space="preserve">6B5  </t>
  </si>
  <si>
    <t>Gwynedd</t>
  </si>
  <si>
    <t xml:space="preserve">6A2  </t>
  </si>
  <si>
    <t>Wrecsam</t>
  </si>
  <si>
    <t xml:space="preserve">6B4  </t>
  </si>
  <si>
    <t>Prifysgol Caerdydd a'r Fro</t>
  </si>
  <si>
    <t>Caerdydd</t>
  </si>
  <si>
    <t xml:space="preserve">6A8  </t>
  </si>
  <si>
    <t>Bro Morgannwg</t>
  </si>
  <si>
    <t xml:space="preserve">6B6  </t>
  </si>
  <si>
    <t>Prifysgol Cwm Taf</t>
  </si>
  <si>
    <t>Merthyr Tudful</t>
  </si>
  <si>
    <t xml:space="preserve">6B8  </t>
  </si>
  <si>
    <t>Rhondda Cynon Taf</t>
  </si>
  <si>
    <t xml:space="preserve">6A9  </t>
  </si>
  <si>
    <t>Prifysgol Hywel Dda</t>
  </si>
  <si>
    <t>Sir Gaerfyrddin</t>
  </si>
  <si>
    <t xml:space="preserve">6B7  </t>
  </si>
  <si>
    <t>Ceredigion</t>
  </si>
  <si>
    <t xml:space="preserve">6A4  </t>
  </si>
  <si>
    <t>Sir Benfro</t>
  </si>
  <si>
    <t xml:space="preserve">6A3  </t>
  </si>
  <si>
    <t>Bwrdd Iechyd Addysgu Powys</t>
  </si>
  <si>
    <t>Powys</t>
  </si>
  <si>
    <t xml:space="preserve">6C4  </t>
  </si>
  <si>
    <t>CYFANSWM CYMRU*</t>
  </si>
  <si>
    <t>* yn cynnwys unigolion nad oes modd canfod eu Hawdurdod Unedol</t>
  </si>
  <si>
    <t>Y nifer a gafodd eu sgrinio Bron Brawf Cymru, Rownd Sgrinio Ddiweddaraf fel ar 29/11/17</t>
  </si>
  <si>
    <t>Bwrdd Iechyd Lleol</t>
  </si>
  <si>
    <t>* yn cynnwys unigolion nad oes modd canfod eu Bwrdd Iechyd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</si>
</sst>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9">
    <font>
      <sz val="11"/>
      <color indexed="8"/>
      <name val="Calibri"/>
      <family val="2"/>
    </font>
    <font>
      <sz val="10"/>
      <name val="Arial"/>
      <family val="2"/>
    </font>
    <font>
      <sz val="10"/>
      <color indexed="18"/>
      <name val="Verdana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u/>
      <sz val="11"/>
      <color indexed="8"/>
      <name val="Calibri"/>
      <family val="2"/>
    </font>
    <font>
      <b/>
      <sz val="10"/>
      <color indexed="18"/>
      <name val="Verdana"/>
      <family val="2"/>
    </font>
    <font>
      <u/>
      <sz val="11"/>
      <color indexed="12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i/>
      <sz val="11"/>
      <color indexed="8"/>
      <name val="Calibri"/>
      <family val="2"/>
    </font>
    <font>
      <sz val="11"/>
      <color indexed="12"/>
      <name val="Calibri"/>
      <family val="2"/>
    </font>
    <font>
      <sz val="11"/>
      <color rgb="FF9C0006"/>
      <name val="Calibri"/>
      <family val="2"/>
    </font>
    <font>
      <b/>
      <sz val="11"/>
      <color rgb="FFFA7D00"/>
      <name val="Calibri"/>
      <family val="2"/>
    </font>
    <font>
      <i/>
      <sz val="11"/>
      <color rgb="FF7F7F7F"/>
      <name val="Calibri"/>
      <family val="2"/>
    </font>
    <font>
      <sz val="11"/>
      <color rgb="FF006100"/>
      <name val="Calibri"/>
      <family val="2"/>
    </font>
    <font>
      <b/>
      <sz val="15"/>
      <color theme="3"/>
      <name val="Calibri"/>
      <family val="2"/>
    </font>
    <font>
      <b/>
      <sz val="13"/>
      <color theme="3"/>
      <name val="Calibri"/>
      <family val="2"/>
    </font>
    <font>
      <b/>
      <sz val="11"/>
      <color theme="3"/>
      <name val="Calibri"/>
      <family val="2"/>
    </font>
    <font>
      <sz val="11"/>
      <color rgb="FF3F3F76"/>
      <name val="Calibri"/>
      <family val="2"/>
    </font>
    <font>
      <sz val="11"/>
      <color rgb="FFFA7D00"/>
      <name val="Calibri"/>
      <family val="2"/>
    </font>
    <font>
      <sz val="11"/>
      <color rgb="FF9C6500"/>
      <name val="Calibri"/>
      <family val="2"/>
    </font>
    <font>
      <b/>
      <sz val="11"/>
      <color rgb="FF3F3F3F"/>
      <name val="Calibri"/>
      <family val="2"/>
    </font>
    <font>
      <b/>
      <sz val="18"/>
      <color theme="3"/>
      <name val="Cambria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 tint="-0.24988555558946501"/>
      </left>
      <right style="thin">
        <color theme="0" tint="-0.24988555558946501"/>
      </right>
      <top style="thin">
        <color theme="0" tint="-0.24988555558946501"/>
      </top>
      <bottom style="thin">
        <color theme="0" tint="-0.24988555558946501"/>
      </bottom>
      <diagonal/>
    </border>
    <border>
      <left style="thin">
        <color indexed="64"/>
      </left>
      <right style="thin">
        <color theme="0" tint="-0.24988555558946501"/>
      </right>
      <top style="thin">
        <color theme="0" tint="-0.24988555558946501"/>
      </top>
      <bottom style="thin">
        <color theme="0" tint="-0.24988555558946501"/>
      </bottom>
      <diagonal/>
    </border>
    <border>
      <left style="thin">
        <color indexed="64"/>
      </left>
      <right style="thin">
        <color theme="0" tint="-0.24988555558946501"/>
      </right>
      <top style="thin">
        <color indexed="64"/>
      </top>
      <bottom style="thin">
        <color indexed="64"/>
      </bottom>
      <diagonal/>
    </border>
    <border>
      <left style="thin">
        <color theme="0" tint="-0.24988555558946501"/>
      </left>
      <right style="thin">
        <color theme="0" tint="-0.24988555558946501"/>
      </right>
      <top style="thin">
        <color indexed="64"/>
      </top>
      <bottom style="thin">
        <color indexed="64"/>
      </bottom>
      <diagonal/>
    </border>
    <border>
      <left style="thin">
        <color theme="0" tint="-0.24988555558946501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 tint="-0.24988555558946501"/>
      </right>
      <top style="thin">
        <color indexed="64"/>
      </top>
      <bottom style="thin">
        <color theme="0" tint="-0.24988555558946501"/>
      </bottom>
      <diagonal/>
    </border>
    <border>
      <left style="thin">
        <color theme="0" tint="-0.24988555558946501"/>
      </left>
      <right style="thin">
        <color theme="0" tint="-0.24988555558946501"/>
      </right>
      <top style="thin">
        <color indexed="64"/>
      </top>
      <bottom style="thin">
        <color theme="0" tint="-0.24988555558946501"/>
      </bottom>
      <diagonal/>
    </border>
    <border>
      <left style="thin">
        <color theme="0" tint="-0.24988555558946501"/>
      </left>
      <right style="thin">
        <color indexed="64"/>
      </right>
      <top style="thin">
        <color indexed="64"/>
      </top>
      <bottom style="thin">
        <color theme="0" tint="-0.24988555558946501"/>
      </bottom>
      <diagonal/>
    </border>
    <border>
      <left style="thin">
        <color theme="0" tint="-0.24988555558946501"/>
      </left>
      <right style="thin">
        <color indexed="64"/>
      </right>
      <top style="thin">
        <color theme="0" tint="-0.24988555558946501"/>
      </top>
      <bottom style="thin">
        <color theme="0" tint="-0.24988555558946501"/>
      </bottom>
      <diagonal/>
    </border>
    <border>
      <left style="thin">
        <color indexed="64"/>
      </left>
      <right style="thin">
        <color theme="0" tint="-0.24988555558946501"/>
      </right>
      <top style="thin">
        <color theme="0" tint="-0.24988555558946501"/>
      </top>
      <bottom style="thin">
        <color indexed="64"/>
      </bottom>
      <diagonal/>
    </border>
    <border>
      <left style="thin">
        <color theme="0" tint="-0.24988555558946501"/>
      </left>
      <right style="thin">
        <color theme="0" tint="-0.24988555558946501"/>
      </right>
      <top style="thin">
        <color theme="0" tint="-0.24988555558946501"/>
      </top>
      <bottom style="thin">
        <color indexed="64"/>
      </bottom>
      <diagonal/>
    </border>
    <border>
      <left style="thin">
        <color theme="0" tint="-0.24988555558946501"/>
      </left>
      <right style="thin">
        <color indexed="64"/>
      </right>
      <top style="thin">
        <color theme="0" tint="-0.2498855555894650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24988555558946501"/>
      </top>
      <bottom style="thin">
        <color theme="0" tint="-0.24988555558946501"/>
      </bottom>
      <diagonal/>
    </border>
    <border>
      <left style="thin">
        <color indexed="64"/>
      </left>
      <right style="thin">
        <color indexed="64"/>
      </right>
      <top style="thin">
        <color theme="0" tint="-0.24988555558946501"/>
      </top>
      <bottom style="thin">
        <color indexed="64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/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15" fillId="29" borderId="0" applyNumberFormat="0" applyBorder="0" applyAlignment="0" applyProtection="0"/>
    <xf numFmtId="0" fontId="16" fillId="30" borderId="4" applyNumberFormat="0" applyAlignment="0" applyProtection="0"/>
    <xf numFmtId="0" fontId="5" fillId="31" borderId="5" applyNumberFormat="0" applyAlignment="0" applyProtection="0"/>
    <xf numFmtId="0" fontId="17" fillId="0" borderId="0" applyNumberFormat="0" applyFill="0" applyBorder="0" applyAlignment="0" applyProtection="0"/>
    <xf numFmtId="0" fontId="18" fillId="32" borderId="0" applyNumberFormat="0" applyBorder="0" applyAlignment="0" applyProtection="0"/>
    <xf numFmtId="0" fontId="19" fillId="0" borderId="6" applyNumberFormat="0" applyFill="0" applyAlignment="0" applyProtection="0"/>
    <xf numFmtId="0" fontId="20" fillId="0" borderId="7" applyNumberFormat="0" applyFill="0" applyAlignment="0" applyProtection="0"/>
    <xf numFmtId="0" fontId="21" fillId="0" borderId="8" applyNumberFormat="0" applyFill="0" applyAlignment="0" applyProtection="0"/>
    <xf numFmtId="0" fontId="21" fillId="0" borderId="0" applyNumberForma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22" fillId="2" borderId="4" applyNumberFormat="0" applyAlignment="0" applyProtection="0"/>
    <xf numFmtId="0" fontId="23" fillId="0" borderId="9" applyNumberFormat="0" applyFill="0" applyAlignment="0" applyProtection="0"/>
    <xf numFmtId="0" fontId="24" fillId="33" borderId="0" applyNumberFormat="0" applyBorder="0" applyAlignment="0" applyProtection="0"/>
    <xf numFmtId="0" fontId="1" fillId="0" borderId="0"/>
    <xf numFmtId="0" fontId="3" fillId="3" borderId="10" applyNumberFormat="0" applyAlignment="0" applyProtection="0"/>
    <xf numFmtId="0" fontId="25" fillId="30" borderId="11" applyNumberFormat="0" applyAlignment="0" applyProtection="0"/>
    <xf numFmtId="0" fontId="26" fillId="0" borderId="0" applyNumberFormat="0" applyFill="0" applyBorder="0" applyAlignment="0" applyProtection="0"/>
    <xf numFmtId="0" fontId="6" fillId="0" borderId="12" applyNumberFormat="0" applyFill="0" applyAlignment="0" applyProtection="0"/>
    <xf numFmtId="0" fontId="7" fillId="0" borderId="0" applyNumberFormat="0" applyFill="0" applyBorder="0" applyAlignment="0" applyProtection="0"/>
  </cellStyleXfs>
  <cellXfs count="48">
    <xf numFmtId="0" fontId="0" fillId="0" borderId="0" xfId="0" applyFont="1" applyAlignment="1"/>
    <xf numFmtId="0" fontId="6" fillId="0" borderId="0" xfId="0" applyFont="1" applyAlignment="1"/>
    <xf numFmtId="0" fontId="0" fillId="0" borderId="0" xfId="0" applyFont="1" applyAlignment="1">
      <alignment horizontal="left"/>
    </xf>
    <xf numFmtId="0" fontId="8" fillId="0" borderId="0" xfId="0" applyFont="1" applyAlignment="1"/>
    <xf numFmtId="0" fontId="9" fillId="0" borderId="0" xfId="38" applyFont="1" applyFill="1" applyBorder="1" applyAlignment="1">
      <alignment vertical="top"/>
    </xf>
    <xf numFmtId="0" fontId="2" fillId="0" borderId="0" xfId="38" applyFont="1" applyFill="1" applyBorder="1" applyAlignment="1">
      <alignment vertical="top"/>
    </xf>
    <xf numFmtId="0" fontId="2" fillId="0" borderId="0" xfId="38" applyFont="1" applyFill="1" applyBorder="1" applyAlignment="1">
      <alignment vertical="top" wrapText="1"/>
    </xf>
    <xf numFmtId="0" fontId="9" fillId="0" borderId="0" xfId="38" applyFont="1" applyFill="1" applyBorder="1" applyAlignment="1">
      <alignment horizontal="left" vertical="top" wrapText="1"/>
    </xf>
    <xf numFmtId="49" fontId="2" fillId="0" borderId="0" xfId="38" applyNumberFormat="1" applyFont="1" applyFill="1" applyBorder="1" applyAlignment="1">
      <alignment vertical="top" wrapText="1"/>
    </xf>
    <xf numFmtId="0" fontId="9" fillId="0" borderId="0" xfId="38" applyFont="1" applyFill="1" applyBorder="1" applyAlignment="1">
      <alignment vertical="top" wrapText="1"/>
    </xf>
    <xf numFmtId="0" fontId="0" fillId="0" borderId="1" xfId="0" applyFont="1" applyBorder="1" applyAlignment="1"/>
    <xf numFmtId="0" fontId="11" fillId="0" borderId="13" xfId="0" applyFont="1" applyBorder="1" applyAlignment="1">
      <alignment horizontal="left"/>
    </xf>
    <xf numFmtId="164" fontId="11" fillId="0" borderId="14" xfId="0" applyNumberFormat="1" applyFont="1" applyFill="1" applyBorder="1" applyAlignment="1">
      <alignment horizontal="left"/>
    </xf>
    <xf numFmtId="164" fontId="12" fillId="4" borderId="15" xfId="0" applyNumberFormat="1" applyFont="1" applyFill="1" applyBorder="1" applyAlignment="1">
      <alignment horizontal="left"/>
    </xf>
    <xf numFmtId="0" fontId="12" fillId="4" borderId="16" xfId="0" applyFont="1" applyFill="1" applyBorder="1" applyAlignment="1">
      <alignment horizontal="left"/>
    </xf>
    <xf numFmtId="0" fontId="12" fillId="4" borderId="17" xfId="0" applyFont="1" applyFill="1" applyBorder="1" applyAlignment="1">
      <alignment horizontal="left"/>
    </xf>
    <xf numFmtId="0" fontId="13" fillId="0" borderId="0" xfId="0" applyFont="1" applyAlignment="1"/>
    <xf numFmtId="0" fontId="14" fillId="0" borderId="0" xfId="34" applyFont="1" applyFill="1" applyBorder="1" applyAlignment="1" applyProtection="1">
      <alignment vertical="top" wrapText="1"/>
    </xf>
    <xf numFmtId="164" fontId="11" fillId="0" borderId="18" xfId="0" applyNumberFormat="1" applyFont="1" applyFill="1" applyBorder="1" applyAlignment="1">
      <alignment horizontal="left"/>
    </xf>
    <xf numFmtId="0" fontId="11" fillId="0" borderId="19" xfId="0" applyFont="1" applyBorder="1" applyAlignment="1">
      <alignment horizontal="left"/>
    </xf>
    <xf numFmtId="0" fontId="11" fillId="0" borderId="20" xfId="0" applyFont="1" applyBorder="1" applyAlignment="1"/>
    <xf numFmtId="0" fontId="11" fillId="0" borderId="21" xfId="0" applyFont="1" applyBorder="1" applyAlignment="1"/>
    <xf numFmtId="164" fontId="11" fillId="0" borderId="22" xfId="0" applyNumberFormat="1" applyFont="1" applyFill="1" applyBorder="1" applyAlignment="1">
      <alignment horizontal="left"/>
    </xf>
    <xf numFmtId="0" fontId="11" fillId="0" borderId="23" xfId="0" applyFont="1" applyBorder="1" applyAlignment="1">
      <alignment horizontal="left"/>
    </xf>
    <xf numFmtId="0" fontId="11" fillId="0" borderId="24" xfId="0" applyFont="1" applyBorder="1" applyAlignment="1"/>
    <xf numFmtId="164" fontId="11" fillId="0" borderId="25" xfId="0" applyNumberFormat="1" applyFont="1" applyFill="1" applyBorder="1" applyAlignment="1">
      <alignment horizontal="left"/>
    </xf>
    <xf numFmtId="164" fontId="11" fillId="0" borderId="26" xfId="0" applyNumberFormat="1" applyFont="1" applyFill="1" applyBorder="1" applyAlignment="1">
      <alignment horizontal="left"/>
    </xf>
    <xf numFmtId="0" fontId="12" fillId="4" borderId="2" xfId="0" applyFont="1" applyFill="1" applyBorder="1" applyAlignment="1"/>
    <xf numFmtId="0" fontId="27" fillId="34" borderId="27" xfId="0" applyFont="1" applyFill="1" applyBorder="1" applyAlignment="1">
      <alignment horizontal="left" wrapText="1"/>
    </xf>
    <xf numFmtId="0" fontId="27" fillId="34" borderId="28" xfId="0" applyFont="1" applyFill="1" applyBorder="1" applyAlignment="1">
      <alignment horizontal="left" wrapText="1"/>
    </xf>
    <xf numFmtId="0" fontId="27" fillId="34" borderId="29" xfId="0" applyFont="1" applyFill="1" applyBorder="1" applyAlignment="1">
      <alignment horizontal="left" wrapText="1"/>
    </xf>
    <xf numFmtId="0" fontId="27" fillId="34" borderId="30" xfId="0" applyFont="1" applyFill="1" applyBorder="1" applyAlignment="1">
      <alignment horizontal="left" wrapText="1"/>
    </xf>
    <xf numFmtId="0" fontId="28" fillId="34" borderId="27" xfId="0" applyFont="1" applyFill="1" applyBorder="1" applyAlignment="1">
      <alignment horizontal="left" wrapText="1"/>
    </xf>
    <xf numFmtId="0" fontId="28" fillId="34" borderId="28" xfId="0" applyFont="1" applyFill="1" applyBorder="1" applyAlignment="1">
      <alignment horizontal="left" wrapText="1"/>
    </xf>
    <xf numFmtId="0" fontId="28" fillId="34" borderId="3" xfId="0" applyFont="1" applyFill="1" applyBorder="1" applyAlignment="1">
      <alignment horizontal="left" wrapText="1"/>
    </xf>
    <xf numFmtId="0" fontId="28" fillId="34" borderId="30" xfId="0" applyFont="1" applyFill="1" applyBorder="1" applyAlignment="1">
      <alignment horizontal="left" wrapText="1"/>
    </xf>
    <xf numFmtId="0" fontId="0" fillId="0" borderId="31" xfId="0" applyBorder="1" applyAlignment="1">
      <alignment horizontal="left"/>
    </xf>
    <xf numFmtId="0" fontId="0" fillId="0" borderId="32" xfId="0" applyBorder="1" applyAlignment="1">
      <alignment horizontal="left"/>
    </xf>
    <xf numFmtId="164" fontId="0" fillId="0" borderId="33" xfId="0" applyNumberFormat="1" applyBorder="1" applyAlignment="1">
      <alignment horizontal="left"/>
    </xf>
    <xf numFmtId="0" fontId="0" fillId="0" borderId="34" xfId="0" applyBorder="1" applyAlignment="1">
      <alignment horizontal="left"/>
    </xf>
    <xf numFmtId="0" fontId="0" fillId="0" borderId="35" xfId="0" applyBorder="1" applyAlignment="1">
      <alignment horizontal="left"/>
    </xf>
    <xf numFmtId="164" fontId="0" fillId="0" borderId="36" xfId="0" applyNumberFormat="1" applyBorder="1" applyAlignment="1">
      <alignment horizontal="left"/>
    </xf>
    <xf numFmtId="0" fontId="0" fillId="0" borderId="37" xfId="0" applyBorder="1" applyAlignment="1">
      <alignment horizontal="left"/>
    </xf>
    <xf numFmtId="0" fontId="0" fillId="0" borderId="38" xfId="0" applyBorder="1" applyAlignment="1">
      <alignment horizontal="left"/>
    </xf>
    <xf numFmtId="164" fontId="0" fillId="0" borderId="39" xfId="0" applyNumberFormat="1" applyBorder="1" applyAlignment="1">
      <alignment horizontal="left"/>
    </xf>
    <xf numFmtId="0" fontId="27" fillId="35" borderId="40" xfId="0" applyFont="1" applyFill="1" applyBorder="1" applyAlignment="1">
      <alignment horizontal="left"/>
    </xf>
    <xf numFmtId="0" fontId="27" fillId="35" borderId="28" xfId="0" applyFont="1" applyFill="1" applyBorder="1" applyAlignment="1">
      <alignment horizontal="left"/>
    </xf>
    <xf numFmtId="164" fontId="27" fillId="35" borderId="30" xfId="0" applyNumberFormat="1" applyFont="1" applyFill="1" applyBorder="1" applyAlignment="1">
      <alignment horizontal="left"/>
    </xf>
  </cellXfs>
  <cellStyles count="4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34" builtinId="8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/>
    <cellStyle name="Normal 2 2" xfId="38" xr:uid="{55FDE4C6-F6D2-4FFD-9893-BB3C8E0058BD}"/>
    <cellStyle name="Note" xfId="39" builtinId="10" customBuiltin="1"/>
    <cellStyle name="Output" xfId="40" builtinId="21" customBuiltin="1"/>
    <cellStyle name="Title" xfId="41" builtinId="15" customBuiltin="1"/>
    <cellStyle name="Total" xfId="42" builtinId="25" customBuiltin="1"/>
    <cellStyle name="Warning Text" xfId="43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1743075</xdr:colOff>
      <xdr:row>5</xdr:row>
      <xdr:rowOff>66675</xdr:rowOff>
    </xdr:to>
    <xdr:pic>
      <xdr:nvPicPr>
        <xdr:cNvPr id="1047" name="Picture 2">
          <a:extLst>
            <a:ext uri="{FF2B5EF4-FFF2-40B4-BE49-F238E27FC236}">
              <a16:creationId xmlns:a16="http://schemas.microsoft.com/office/drawing/2014/main" id="{89E07A10-BA6E-33F2-8A2D-B9BCB56C26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61" t="14474" r="51776" b="50987"/>
        <a:stretch>
          <a:fillRect/>
        </a:stretch>
      </xdr:blipFill>
      <xdr:spPr bwMode="auto">
        <a:xfrm>
          <a:off x="0" y="0"/>
          <a:ext cx="3514725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Screening.Information@wales.nhs.u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31357E-F081-4B52-8E57-489BE646A447}">
  <dimension ref="A6:B28"/>
  <sheetViews>
    <sheetView tabSelected="1" zoomScaleNormal="100" workbookViewId="0">
      <selection activeCell="C1" sqref="C1"/>
    </sheetView>
  </sheetViews>
  <sheetFormatPr defaultRowHeight="15"/>
  <cols>
    <col min="1" max="1" width="26.5703125" customWidth="1"/>
    <col min="2" max="2" width="77.7109375" customWidth="1"/>
  </cols>
  <sheetData>
    <row r="6" spans="1:2">
      <c r="A6" s="10"/>
      <c r="B6" s="10"/>
    </row>
    <row r="8" spans="1:2">
      <c r="A8" s="4" t="s">
        <v>0</v>
      </c>
      <c r="B8" s="5" t="s">
        <v>1</v>
      </c>
    </row>
    <row r="9" spans="1:2">
      <c r="A9" s="4" t="s">
        <v>0</v>
      </c>
      <c r="B9" s="6" t="s">
        <v>2</v>
      </c>
    </row>
    <row r="10" spans="1:2">
      <c r="A10" s="7" t="s">
        <v>3</v>
      </c>
      <c r="B10" s="6" t="s">
        <v>4</v>
      </c>
    </row>
    <row r="11" spans="1:2">
      <c r="A11" s="7" t="s">
        <v>5</v>
      </c>
      <c r="B11" s="6" t="s">
        <v>6</v>
      </c>
    </row>
    <row r="12" spans="1:2">
      <c r="A12" s="7" t="s">
        <v>7</v>
      </c>
      <c r="B12" s="8" t="s">
        <v>8</v>
      </c>
    </row>
    <row r="13" spans="1:2">
      <c r="A13" s="4" t="s">
        <v>9</v>
      </c>
      <c r="B13" s="5" t="s">
        <v>10</v>
      </c>
    </row>
    <row r="14" spans="1:2" ht="25.5">
      <c r="A14" s="4" t="s">
        <v>11</v>
      </c>
      <c r="B14" s="6" t="s">
        <v>12</v>
      </c>
    </row>
    <row r="15" spans="1:2">
      <c r="A15" s="4" t="s">
        <v>13</v>
      </c>
      <c r="B15" s="6" t="s">
        <v>14</v>
      </c>
    </row>
    <row r="16" spans="1:2">
      <c r="A16" s="4" t="s">
        <v>15</v>
      </c>
      <c r="B16" s="6" t="s">
        <v>16</v>
      </c>
    </row>
    <row r="17" spans="1:2">
      <c r="B17" s="6"/>
    </row>
    <row r="18" spans="1:2" ht="30" customHeight="1">
      <c r="A18" s="9" t="s">
        <v>17</v>
      </c>
      <c r="B18" s="6" t="s">
        <v>18</v>
      </c>
    </row>
    <row r="19" spans="1:2" ht="30" customHeight="1">
      <c r="A19" s="9"/>
      <c r="B19" s="6" t="s">
        <v>19</v>
      </c>
    </row>
    <row r="20" spans="1:2" ht="30" customHeight="1">
      <c r="A20" s="4"/>
      <c r="B20" s="6" t="s">
        <v>20</v>
      </c>
    </row>
    <row r="21" spans="1:2">
      <c r="A21" s="4"/>
      <c r="B21" s="6"/>
    </row>
    <row r="22" spans="1:2">
      <c r="A22" s="4" t="s">
        <v>21</v>
      </c>
      <c r="B22" s="6" t="s">
        <v>22</v>
      </c>
    </row>
    <row r="23" spans="1:2">
      <c r="A23" s="4"/>
      <c r="B23" s="6" t="s">
        <v>23</v>
      </c>
    </row>
    <row r="24" spans="1:2">
      <c r="A24" s="4"/>
      <c r="B24" s="6" t="s">
        <v>24</v>
      </c>
    </row>
    <row r="25" spans="1:2">
      <c r="A25" s="4"/>
      <c r="B25" s="6" t="s">
        <v>25</v>
      </c>
    </row>
    <row r="26" spans="1:2">
      <c r="A26" s="4"/>
      <c r="B26" s="6" t="s">
        <v>26</v>
      </c>
    </row>
    <row r="27" spans="1:2">
      <c r="A27" s="4"/>
      <c r="B27" s="6" t="s">
        <v>27</v>
      </c>
    </row>
    <row r="28" spans="1:2">
      <c r="A28" s="4"/>
      <c r="B28" s="17" t="s">
        <v>28</v>
      </c>
    </row>
  </sheetData>
  <hyperlinks>
    <hyperlink ref="B28" r:id="rId1" display="Email: Screening.Information@wales.nhs.uk" xr:uid="{637F3D9E-F524-40EE-9EF8-3F14BAB3D0F3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B9D21F-1A3B-4BD4-B101-7A6D4BB28565}">
  <dimension ref="A1:F28"/>
  <sheetViews>
    <sheetView zoomScaleNormal="100" workbookViewId="0"/>
  </sheetViews>
  <sheetFormatPr defaultRowHeight="15"/>
  <cols>
    <col min="1" max="1" width="34.28515625" customWidth="1"/>
    <col min="2" max="2" width="22.85546875" bestFit="1" customWidth="1"/>
    <col min="3" max="3" width="16.42578125" bestFit="1" customWidth="1"/>
    <col min="4" max="4" width="13.42578125" bestFit="1" customWidth="1"/>
    <col min="5" max="5" width="8.42578125" bestFit="1" customWidth="1"/>
    <col min="6" max="6" width="13.7109375" style="2" bestFit="1" customWidth="1"/>
  </cols>
  <sheetData>
    <row r="1" spans="1:6">
      <c r="A1" s="3" t="s">
        <v>29</v>
      </c>
      <c r="C1" s="1"/>
      <c r="D1" s="1"/>
      <c r="E1" s="1"/>
    </row>
    <row r="3" spans="1:6" ht="30">
      <c r="A3" s="28" t="s">
        <v>30</v>
      </c>
      <c r="B3" s="29" t="s">
        <v>31</v>
      </c>
      <c r="C3" s="30" t="s">
        <v>32</v>
      </c>
      <c r="D3" s="28" t="s">
        <v>33</v>
      </c>
      <c r="E3" s="29" t="s">
        <v>34</v>
      </c>
      <c r="F3" s="31" t="s">
        <v>35</v>
      </c>
    </row>
    <row r="4" spans="1:6">
      <c r="A4" s="18" t="s">
        <v>36</v>
      </c>
      <c r="B4" s="19" t="s">
        <v>37</v>
      </c>
      <c r="C4" s="20" t="s">
        <v>38</v>
      </c>
      <c r="D4" s="36">
        <v>20863</v>
      </c>
      <c r="E4" s="37">
        <v>15595</v>
      </c>
      <c r="F4" s="38">
        <f>(E4/D4)*100</f>
        <v>74.749556631356953</v>
      </c>
    </row>
    <row r="5" spans="1:6">
      <c r="A5" s="12" t="s">
        <v>36</v>
      </c>
      <c r="B5" s="11" t="s">
        <v>39</v>
      </c>
      <c r="C5" s="21" t="s">
        <v>40</v>
      </c>
      <c r="D5" s="39">
        <v>18673</v>
      </c>
      <c r="E5" s="40">
        <v>13992</v>
      </c>
      <c r="F5" s="41">
        <f t="shared" ref="F5:F26" si="0">(E5/D5)*100</f>
        <v>74.931719595137366</v>
      </c>
    </row>
    <row r="6" spans="1:6">
      <c r="A6" s="12" t="s">
        <v>36</v>
      </c>
      <c r="B6" s="11" t="s">
        <v>41</v>
      </c>
      <c r="C6" s="21" t="s">
        <v>42</v>
      </c>
      <c r="D6" s="39">
        <v>31521</v>
      </c>
      <c r="E6" s="40">
        <v>22634</v>
      </c>
      <c r="F6" s="41">
        <f t="shared" si="0"/>
        <v>71.806097522286734</v>
      </c>
    </row>
    <row r="7" spans="1:6">
      <c r="A7" s="12" t="s">
        <v>43</v>
      </c>
      <c r="B7" s="11" t="s">
        <v>44</v>
      </c>
      <c r="C7" s="21" t="s">
        <v>45</v>
      </c>
      <c r="D7" s="39">
        <v>9743</v>
      </c>
      <c r="E7" s="40">
        <v>7020</v>
      </c>
      <c r="F7" s="41">
        <f t="shared" si="0"/>
        <v>72.051729446782304</v>
      </c>
    </row>
    <row r="8" spans="1:6">
      <c r="A8" s="12" t="s">
        <v>43</v>
      </c>
      <c r="B8" s="11" t="s">
        <v>46</v>
      </c>
      <c r="C8" s="21" t="s">
        <v>47</v>
      </c>
      <c r="D8" s="39">
        <v>25547</v>
      </c>
      <c r="E8" s="40">
        <v>18446</v>
      </c>
      <c r="F8" s="41">
        <f t="shared" si="0"/>
        <v>72.204172701295661</v>
      </c>
    </row>
    <row r="9" spans="1:6">
      <c r="A9" s="12" t="s">
        <v>43</v>
      </c>
      <c r="B9" s="11" t="s">
        <v>48</v>
      </c>
      <c r="C9" s="21" t="s">
        <v>49</v>
      </c>
      <c r="D9" s="39">
        <v>13565</v>
      </c>
      <c r="E9" s="40">
        <v>10428</v>
      </c>
      <c r="F9" s="41">
        <f t="shared" si="0"/>
        <v>76.87430888315518</v>
      </c>
    </row>
    <row r="10" spans="1:6">
      <c r="A10" s="12" t="s">
        <v>43</v>
      </c>
      <c r="B10" s="11" t="s">
        <v>50</v>
      </c>
      <c r="C10" s="21" t="s">
        <v>51</v>
      </c>
      <c r="D10" s="39">
        <v>18373</v>
      </c>
      <c r="E10" s="40">
        <v>12548</v>
      </c>
      <c r="F10" s="41">
        <f t="shared" si="0"/>
        <v>68.295868938115717</v>
      </c>
    </row>
    <row r="11" spans="1:6">
      <c r="A11" s="12" t="s">
        <v>43</v>
      </c>
      <c r="B11" s="11" t="s">
        <v>52</v>
      </c>
      <c r="C11" s="21" t="s">
        <v>53</v>
      </c>
      <c r="D11" s="39">
        <v>12775</v>
      </c>
      <c r="E11" s="40">
        <v>9424</v>
      </c>
      <c r="F11" s="41">
        <f t="shared" si="0"/>
        <v>73.769080234833666</v>
      </c>
    </row>
    <row r="12" spans="1:6">
      <c r="A12" s="12" t="s">
        <v>54</v>
      </c>
      <c r="B12" s="11" t="s">
        <v>55</v>
      </c>
      <c r="C12" s="21" t="s">
        <v>56</v>
      </c>
      <c r="D12" s="39">
        <v>9626</v>
      </c>
      <c r="E12" s="40">
        <v>7063</v>
      </c>
      <c r="F12" s="41">
        <f t="shared" si="0"/>
        <v>73.374194888842709</v>
      </c>
    </row>
    <row r="13" spans="1:6">
      <c r="A13" s="12" t="s">
        <v>54</v>
      </c>
      <c r="B13" s="11" t="s">
        <v>57</v>
      </c>
      <c r="C13" s="21" t="s">
        <v>58</v>
      </c>
      <c r="D13" s="39">
        <v>14903</v>
      </c>
      <c r="E13" s="40">
        <v>10860</v>
      </c>
      <c r="F13" s="41">
        <f t="shared" si="0"/>
        <v>72.871233979735621</v>
      </c>
    </row>
    <row r="14" spans="1:6">
      <c r="A14" s="12" t="s">
        <v>54</v>
      </c>
      <c r="B14" s="11" t="s">
        <v>59</v>
      </c>
      <c r="C14" s="21" t="s">
        <v>60</v>
      </c>
      <c r="D14" s="39">
        <v>11341</v>
      </c>
      <c r="E14" s="40">
        <v>8161</v>
      </c>
      <c r="F14" s="41">
        <f t="shared" si="0"/>
        <v>71.960144608059252</v>
      </c>
    </row>
    <row r="15" spans="1:6">
      <c r="A15" s="12" t="s">
        <v>54</v>
      </c>
      <c r="B15" s="11" t="s">
        <v>61</v>
      </c>
      <c r="C15" s="21" t="s">
        <v>62</v>
      </c>
      <c r="D15" s="39">
        <v>20336</v>
      </c>
      <c r="E15" s="40">
        <v>15298</v>
      </c>
      <c r="F15" s="41">
        <f t="shared" si="0"/>
        <v>75.226199842643595</v>
      </c>
    </row>
    <row r="16" spans="1:6">
      <c r="A16" s="12" t="s">
        <v>54</v>
      </c>
      <c r="B16" s="11" t="s">
        <v>63</v>
      </c>
      <c r="C16" s="21" t="s">
        <v>64</v>
      </c>
      <c r="D16" s="39">
        <v>16047</v>
      </c>
      <c r="E16" s="40">
        <v>11916</v>
      </c>
      <c r="F16" s="41">
        <f t="shared" si="0"/>
        <v>74.256870443073481</v>
      </c>
    </row>
    <row r="17" spans="1:6">
      <c r="A17" s="12" t="s">
        <v>54</v>
      </c>
      <c r="B17" s="11" t="s">
        <v>65</v>
      </c>
      <c r="C17" s="21" t="s">
        <v>66</v>
      </c>
      <c r="D17" s="39">
        <v>17495</v>
      </c>
      <c r="E17" s="40">
        <v>12521</v>
      </c>
      <c r="F17" s="41">
        <f t="shared" si="0"/>
        <v>71.569019719919979</v>
      </c>
    </row>
    <row r="18" spans="1:6">
      <c r="A18" s="12" t="s">
        <v>67</v>
      </c>
      <c r="B18" s="11" t="s">
        <v>68</v>
      </c>
      <c r="C18" s="21" t="s">
        <v>69</v>
      </c>
      <c r="D18" s="39">
        <v>35499</v>
      </c>
      <c r="E18" s="40">
        <v>24255</v>
      </c>
      <c r="F18" s="41">
        <f t="shared" si="0"/>
        <v>68.325868334319267</v>
      </c>
    </row>
    <row r="19" spans="1:6">
      <c r="A19" s="12" t="s">
        <v>67</v>
      </c>
      <c r="B19" s="11" t="s">
        <v>70</v>
      </c>
      <c r="C19" s="21" t="s">
        <v>71</v>
      </c>
      <c r="D19" s="39">
        <v>17327</v>
      </c>
      <c r="E19" s="40">
        <v>12845</v>
      </c>
      <c r="F19" s="41">
        <f t="shared" si="0"/>
        <v>74.132856235932366</v>
      </c>
    </row>
    <row r="20" spans="1:6">
      <c r="A20" s="12" t="s">
        <v>72</v>
      </c>
      <c r="B20" s="11" t="s">
        <v>73</v>
      </c>
      <c r="C20" s="21" t="s">
        <v>74</v>
      </c>
      <c r="D20" s="39">
        <v>7484</v>
      </c>
      <c r="E20" s="40">
        <v>5454</v>
      </c>
      <c r="F20" s="41">
        <f t="shared" si="0"/>
        <v>72.875467664350609</v>
      </c>
    </row>
    <row r="21" spans="1:6">
      <c r="A21" s="12" t="s">
        <v>72</v>
      </c>
      <c r="B21" s="11" t="s">
        <v>75</v>
      </c>
      <c r="C21" s="21" t="s">
        <v>76</v>
      </c>
      <c r="D21" s="39">
        <v>31413</v>
      </c>
      <c r="E21" s="40">
        <v>23272</v>
      </c>
      <c r="F21" s="41">
        <f t="shared" si="0"/>
        <v>74.083977970903774</v>
      </c>
    </row>
    <row r="22" spans="1:6">
      <c r="A22" s="12" t="s">
        <v>77</v>
      </c>
      <c r="B22" s="11" t="s">
        <v>78</v>
      </c>
      <c r="C22" s="21" t="s">
        <v>79</v>
      </c>
      <c r="D22" s="39">
        <v>25216</v>
      </c>
      <c r="E22" s="40">
        <v>18770</v>
      </c>
      <c r="F22" s="41">
        <f t="shared" si="0"/>
        <v>74.4368654822335</v>
      </c>
    </row>
    <row r="23" spans="1:6">
      <c r="A23" s="12" t="s">
        <v>77</v>
      </c>
      <c r="B23" s="11" t="s">
        <v>80</v>
      </c>
      <c r="C23" s="21" t="s">
        <v>81</v>
      </c>
      <c r="D23" s="39">
        <v>13094</v>
      </c>
      <c r="E23" s="40">
        <v>9431</v>
      </c>
      <c r="F23" s="41">
        <f t="shared" si="0"/>
        <v>72.025355124484491</v>
      </c>
    </row>
    <row r="24" spans="1:6">
      <c r="A24" s="12" t="s">
        <v>77</v>
      </c>
      <c r="B24" s="11" t="s">
        <v>82</v>
      </c>
      <c r="C24" s="21" t="s">
        <v>83</v>
      </c>
      <c r="D24" s="39">
        <v>16423</v>
      </c>
      <c r="E24" s="40">
        <v>12638</v>
      </c>
      <c r="F24" s="41">
        <f t="shared" si="0"/>
        <v>76.953053644279365</v>
      </c>
    </row>
    <row r="25" spans="1:6">
      <c r="A25" s="22" t="s">
        <v>84</v>
      </c>
      <c r="B25" s="23" t="s">
        <v>85</v>
      </c>
      <c r="C25" s="24" t="s">
        <v>86</v>
      </c>
      <c r="D25" s="42">
        <v>21761</v>
      </c>
      <c r="E25" s="43">
        <v>16603</v>
      </c>
      <c r="F25" s="44">
        <f t="shared" si="0"/>
        <v>76.297045172556409</v>
      </c>
    </row>
    <row r="26" spans="1:6">
      <c r="A26" s="13" t="s">
        <v>87</v>
      </c>
      <c r="B26" s="14"/>
      <c r="C26" s="15"/>
      <c r="D26" s="45">
        <v>409025</v>
      </c>
      <c r="E26" s="46">
        <v>299174</v>
      </c>
      <c r="F26" s="47">
        <f t="shared" si="0"/>
        <v>73.143206405476434</v>
      </c>
    </row>
    <row r="28" spans="1:6">
      <c r="A28" s="16" t="s">
        <v>88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C2D129-19D8-4CEC-9302-42A0842A10AA}">
  <dimension ref="A1:D13"/>
  <sheetViews>
    <sheetView zoomScaleNormal="100" workbookViewId="0"/>
  </sheetViews>
  <sheetFormatPr defaultRowHeight="15"/>
  <cols>
    <col min="1" max="1" width="35.7109375" customWidth="1"/>
    <col min="2" max="2" width="13.42578125" bestFit="1" customWidth="1"/>
    <col min="3" max="3" width="8.42578125" bestFit="1" customWidth="1"/>
    <col min="4" max="4" width="13.7109375" bestFit="1" customWidth="1"/>
  </cols>
  <sheetData>
    <row r="1" spans="1:4">
      <c r="A1" s="3" t="s">
        <v>89</v>
      </c>
      <c r="B1" s="2"/>
    </row>
    <row r="2" spans="1:4">
      <c r="B2" s="2"/>
    </row>
    <row r="3" spans="1:4" ht="30">
      <c r="A3" s="34" t="s">
        <v>90</v>
      </c>
      <c r="B3" s="32" t="s">
        <v>33</v>
      </c>
      <c r="C3" s="33" t="s">
        <v>34</v>
      </c>
      <c r="D3" s="35" t="s">
        <v>35</v>
      </c>
    </row>
    <row r="4" spans="1:4">
      <c r="A4" s="25" t="s">
        <v>36</v>
      </c>
      <c r="B4" s="36">
        <v>71057</v>
      </c>
      <c r="C4" s="37">
        <v>52221</v>
      </c>
      <c r="D4" s="38">
        <f>(C4/B4)*100</f>
        <v>73.491703843393324</v>
      </c>
    </row>
    <row r="5" spans="1:4">
      <c r="A5" s="25" t="s">
        <v>43</v>
      </c>
      <c r="B5" s="39">
        <v>80003</v>
      </c>
      <c r="C5" s="40">
        <v>57866</v>
      </c>
      <c r="D5" s="41">
        <f t="shared" ref="D5:D11" si="0">(C5/B5)*100</f>
        <v>72.329787632963757</v>
      </c>
    </row>
    <row r="6" spans="1:4">
      <c r="A6" s="25" t="s">
        <v>54</v>
      </c>
      <c r="B6" s="39">
        <v>89748</v>
      </c>
      <c r="C6" s="40">
        <v>65819</v>
      </c>
      <c r="D6" s="41">
        <f t="shared" si="0"/>
        <v>73.337567410972952</v>
      </c>
    </row>
    <row r="7" spans="1:4">
      <c r="A7" s="25" t="s">
        <v>67</v>
      </c>
      <c r="B7" s="39">
        <v>52826</v>
      </c>
      <c r="C7" s="40">
        <v>37100</v>
      </c>
      <c r="D7" s="41">
        <f t="shared" si="0"/>
        <v>70.230568280770839</v>
      </c>
    </row>
    <row r="8" spans="1:4">
      <c r="A8" s="25" t="s">
        <v>72</v>
      </c>
      <c r="B8" s="39">
        <v>38897</v>
      </c>
      <c r="C8" s="40">
        <v>28726</v>
      </c>
      <c r="D8" s="41">
        <f t="shared" si="0"/>
        <v>73.851453839627737</v>
      </c>
    </row>
    <row r="9" spans="1:4">
      <c r="A9" s="25" t="s">
        <v>77</v>
      </c>
      <c r="B9" s="39">
        <v>54733</v>
      </c>
      <c r="C9" s="40">
        <v>40839</v>
      </c>
      <c r="D9" s="41">
        <f t="shared" si="0"/>
        <v>74.614948933915556</v>
      </c>
    </row>
    <row r="10" spans="1:4">
      <c r="A10" s="26" t="s">
        <v>84</v>
      </c>
      <c r="B10" s="42">
        <v>21761</v>
      </c>
      <c r="C10" s="43">
        <v>16603</v>
      </c>
      <c r="D10" s="44">
        <f t="shared" si="0"/>
        <v>76.297045172556409</v>
      </c>
    </row>
    <row r="11" spans="1:4">
      <c r="A11" s="27" t="s">
        <v>87</v>
      </c>
      <c r="B11" s="45">
        <v>409025</v>
      </c>
      <c r="C11" s="46">
        <v>299174</v>
      </c>
      <c r="D11" s="47">
        <f t="shared" si="0"/>
        <v>73.143206405476434</v>
      </c>
    </row>
    <row r="13" spans="1:4">
      <c r="A13" s="16" t="s">
        <v>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Public Health Wales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Guy Stevens</dc:creator>
  <cp:keywords/>
  <dc:description/>
  <cp:lastModifiedBy>X</cp:lastModifiedBy>
  <cp:revision/>
  <dcterms:created xsi:type="dcterms:W3CDTF">2015-11-19T14:56:40Z</dcterms:created>
  <dcterms:modified xsi:type="dcterms:W3CDTF">2026-02-03T12:14:43Z</dcterms:modified>
  <cp:category/>
  <cp:contentStatus/>
</cp:coreProperties>
</file>