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1824F\EXCELCNV\eabcfbea-aaa0-4c59-be5b-abb9f0e95f34\"/>
    </mc:Choice>
  </mc:AlternateContent>
  <xr:revisionPtr revIDLastSave="0" documentId="8_{3B1CB64E-3002-4D7A-875E-3E70CD11549F}" xr6:coauthVersionLast="47" xr6:coauthVersionMax="47" xr10:uidLastSave="{00000000-0000-0000-0000-000000000000}"/>
  <bookViews>
    <workbookView xWindow="-60" yWindow="-60" windowWidth="15480" windowHeight="11640" xr2:uid="{BFC25F21-50C1-47F3-92CD-60D4B3854ECC}"/>
  </bookViews>
  <sheets>
    <sheet name="README" sheetId="5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<sst xmlns="http://schemas.openxmlformats.org/spreadsheetml/2006/main" count="119" uniqueCount="91">
  <si>
    <t>PWNC:</t>
  </si>
  <si>
    <t>Cwmpas sgrinio serfigol ôl Awdurdod Unedol a Bwrdd Iechyd</t>
  </si>
  <si>
    <t xml:space="preserve">Cwmpas 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</si>
  <si>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</si>
  <si>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</si>
  <si>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</si>
  <si>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</si>
  <si>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</si>
  <si>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Mai 2025</t>
  </si>
  <si>
    <t xml:space="preserve">DAEARYDDIAETH: </t>
  </si>
  <si>
    <t xml:space="preserve">Byrddau Iechyd ac Awdurdodau Unedol yng Nghymru </t>
  </si>
  <si>
    <t>CYFNOD:</t>
  </si>
  <si>
    <t>Cwmpas ar 01/04/24</t>
  </si>
  <si>
    <t>DEMOGRAFFEG:</t>
  </si>
  <si>
    <t>Menywod cymwys 25-64 oed sy'n byw yng Nghymru</t>
  </si>
  <si>
    <t>YSTADEGAU:</t>
  </si>
  <si>
    <t>Canrannau</t>
  </si>
  <si>
    <t>NODIADAU:</t>
  </si>
  <si>
    <t>Ar gyfer cyfrifiadau cwmpas, menywod cymwys oedd y rhai 25-64 oed a oedd yn byw yng Nghymru.  Mae'r cwmpas wedi'i ddiweddaru i ddangos cyfrifiad sy'n addas i'r oedran.</t>
  </si>
  <si>
    <t>Ar ddyddiad penodol, mae'r cwmpas yn dangos cyfran y cyfranogwyr cymwys 25-49 oed a gafodd brawf digonol yn y 3.5 mlynedd diwethaf a chyfranogwyr 50-64 oed a gafodd brawf digonol yn y 5.5 mlynedd diwethaf.</t>
  </si>
  <si>
    <t>Mae'r Bwrdd Iechyd a'r Awdurdod Unedol yn cael eu hystyried fel y man preswyl, nid lle maent wedi'u cofrestru gyda meddyg teulu na lle cawsant eu sgrinio.</t>
  </si>
  <si>
    <t>CYSWLLT:</t>
  </si>
  <si>
    <t xml:space="preserve">I gael rhagor o wybodaeth am yr adroddiad hwn cysylltwch â: </t>
  </si>
  <si>
    <t xml:space="preserve">Guy Stevens, Rheolwr Gwasanaethau Gwybodeg a Data, </t>
  </si>
  <si>
    <t xml:space="preserve">Yr Is-adran Gwybodeg, Llawr 6, </t>
  </si>
  <si>
    <t>Iechyd Cyhoeddus Cymru,</t>
  </si>
  <si>
    <t>Rhif 2 Cwr y Ddinas, Stryd Tyndall, Caerdydd, CF10 4BZ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</si>
  <si>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</si>
  <si>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Cwmpas Addas i'r Oedran Sgrinio Serfigol fel ar 01/04/24, 25-64 oed</t>
  </si>
  <si>
    <t xml:space="preserve">Bwrdd Iechyd </t>
  </si>
  <si>
    <t>Enw'r Awdurdod Unedol</t>
  </si>
  <si>
    <t>Cod yr Awdurdod Unedol</t>
  </si>
  <si>
    <t>Cymwys / Gwahoddwyd</t>
  </si>
  <si>
    <t>Profwyd</t>
  </si>
  <si>
    <t>Cwmpas %</t>
  </si>
  <si>
    <t>Prifysgol Aneurin Bevan</t>
  </si>
  <si>
    <t xml:space="preserve">Blaenau Gwent            </t>
  </si>
  <si>
    <t>6C2</t>
  </si>
  <si>
    <t xml:space="preserve">Caerffili               </t>
  </si>
  <si>
    <t>6B2</t>
  </si>
  <si>
    <t xml:space="preserve">Sir Fynwy            </t>
  </si>
  <si>
    <t>6A1</t>
  </si>
  <si>
    <t xml:space="preserve">Casnewydd                  </t>
  </si>
  <si>
    <t>6B9</t>
  </si>
  <si>
    <t xml:space="preserve">Torfaen                  </t>
  </si>
  <si>
    <t>6C3</t>
  </si>
  <si>
    <t>Prifysgol Betsi Cadwaladr</t>
  </si>
  <si>
    <t xml:space="preserve">Ynys Môn         </t>
  </si>
  <si>
    <t>6B1</t>
  </si>
  <si>
    <t xml:space="preserve">Conwy                    </t>
  </si>
  <si>
    <t>6A7</t>
  </si>
  <si>
    <t xml:space="preserve">Sir Ddinbych             </t>
  </si>
  <si>
    <t>6C1</t>
  </si>
  <si>
    <t xml:space="preserve">Sir y Fflint               </t>
  </si>
  <si>
    <t>6B5</t>
  </si>
  <si>
    <t xml:space="preserve">Gwynedd                  </t>
  </si>
  <si>
    <t>6A2</t>
  </si>
  <si>
    <t xml:space="preserve">Wrecsam                  </t>
  </si>
  <si>
    <t>6B4</t>
  </si>
  <si>
    <t>Prifysgol Caerdydd a'r Fro</t>
  </si>
  <si>
    <t xml:space="preserve">Caerdydd                  </t>
  </si>
  <si>
    <t>6A8</t>
  </si>
  <si>
    <t xml:space="preserve">Bro Morgannwg    </t>
  </si>
  <si>
    <t>6B6</t>
  </si>
  <si>
    <t>Prifysgol Cwm Taf Morgannwg</t>
  </si>
  <si>
    <t xml:space="preserve">Pen-y-bont ar Ogwr                 </t>
  </si>
  <si>
    <t>6B3</t>
  </si>
  <si>
    <t xml:space="preserve">Merthyr Tudful           </t>
  </si>
  <si>
    <t>6B8</t>
  </si>
  <si>
    <t xml:space="preserve">Rhondda Cynon Taf        </t>
  </si>
  <si>
    <t>6A9</t>
  </si>
  <si>
    <t>Prifysgol Hywel Dda</t>
  </si>
  <si>
    <t xml:space="preserve">Sir Gaerfyrddin          </t>
  </si>
  <si>
    <t>6B7</t>
  </si>
  <si>
    <t xml:space="preserve">Ceredigion               </t>
  </si>
  <si>
    <t>6A4</t>
  </si>
  <si>
    <t xml:space="preserve">Sir Benfro            </t>
  </si>
  <si>
    <t>6A3</t>
  </si>
  <si>
    <t>Bwrdd Iechyd Addysgu Powys</t>
  </si>
  <si>
    <t xml:space="preserve">Powys                    </t>
  </si>
  <si>
    <t>6C4</t>
  </si>
  <si>
    <t>Prifysgol Bae Abertawe</t>
  </si>
  <si>
    <t xml:space="preserve">Castell-nedd Port Talbot        </t>
  </si>
  <si>
    <t>6A5</t>
  </si>
  <si>
    <t xml:space="preserve">Abertawe                  </t>
  </si>
  <si>
    <t>6A6</t>
  </si>
  <si>
    <t>CYFANSWM CYMRU*</t>
  </si>
  <si>
    <t>* yn cynnwys unigolion nad oes modd canfod eu Hawdurdod Unedol</t>
  </si>
  <si>
    <t>Bwrdd Iechyd Lleol</t>
  </si>
  <si>
    <t>* yn cynnwys unigolion nad oes modd canfod eu Bwrdd Iechyd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</si>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</sst>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rgb="FF000080"/>
      <name val="Verdana"/>
      <family val="2"/>
    </font>
    <font>
      <b/>
      <sz val="10"/>
      <color rgb="FF000080"/>
      <name val="Verdana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10" fillId="0" borderId="0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0" fillId="0" borderId="0" xfId="0" applyBorder="1"/>
    <xf numFmtId="165" fontId="12" fillId="0" borderId="0" xfId="5" applyNumberFormat="1" applyFont="1" applyFill="1" applyBorder="1" applyAlignment="1">
      <alignment horizontal="center"/>
    </xf>
    <xf numFmtId="165" fontId="12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left"/>
    </xf>
    <xf numFmtId="0" fontId="14" fillId="0" borderId="0" xfId="3" applyFont="1" applyFill="1" applyBorder="1" applyAlignment="1">
      <alignment vertical="top" wrapText="1"/>
    </xf>
    <xf numFmtId="0" fontId="15" fillId="0" borderId="0" xfId="3" applyFont="1" applyFill="1" applyBorder="1" applyAlignment="1">
      <alignment vertical="top" wrapText="1"/>
    </xf>
    <xf numFmtId="0" fontId="2" fillId="0" borderId="0" xfId="3" applyFont="1" applyFill="1" applyBorder="1" applyAlignment="1">
      <alignment vertical="top" wrapText="1"/>
    </xf>
    <xf numFmtId="0" fontId="0" fillId="0" borderId="1" xfId="0" applyBorder="1"/>
    <xf numFmtId="164" fontId="0" fillId="0" borderId="3" xfId="0" applyNumberFormat="1" applyFill="1" applyBorder="1" applyAlignment="1">
      <alignment horizontal="left"/>
    </xf>
    <xf numFmtId="164" fontId="0" fillId="0" borderId="4" xfId="0" applyNumberForma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7" xfId="0" applyNumberFormat="1" applyFill="1" applyBorder="1" applyAlignment="1">
      <alignment horizontal="left"/>
    </xf>
    <xf numFmtId="164" fontId="0" fillId="0" borderId="8" xfId="0" applyNumberFormat="1" applyFill="1" applyBorder="1" applyAlignment="1">
      <alignment horizontal="left"/>
    </xf>
    <xf numFmtId="164" fontId="10" fillId="2" borderId="2" xfId="0" applyNumberFormat="1" applyFont="1" applyFill="1" applyBorder="1" applyAlignment="1">
      <alignment horizontal="left"/>
    </xf>
    <xf numFmtId="0" fontId="10" fillId="3" borderId="9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10" fillId="3" borderId="10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/>
    </xf>
    <xf numFmtId="164" fontId="0" fillId="0" borderId="0" xfId="0" applyNumberFormat="1"/>
    <xf numFmtId="0" fontId="0" fillId="0" borderId="0" xfId="0"/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0" fillId="3" borderId="13" xfId="0" applyFont="1" applyFill="1" applyBorder="1" applyAlignment="1">
      <alignment horizontal="left" wrapText="1"/>
    </xf>
    <xf numFmtId="0" fontId="0" fillId="0" borderId="14" xfId="0" applyFill="1" applyBorder="1" applyAlignment="1">
      <alignment wrapText="1"/>
    </xf>
    <xf numFmtId="0" fontId="0" fillId="0" borderId="15" xfId="0" applyBorder="1" applyAlignment="1">
      <alignment horizontal="left"/>
    </xf>
    <xf numFmtId="164" fontId="10" fillId="2" borderId="9" xfId="0" applyNumberFormat="1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 wrapText="1"/>
    </xf>
    <xf numFmtId="0" fontId="16" fillId="3" borderId="10" xfId="0" applyFont="1" applyFill="1" applyBorder="1" applyAlignment="1">
      <alignment horizontal="left"/>
    </xf>
    <xf numFmtId="0" fontId="16" fillId="3" borderId="9" xfId="0" applyFont="1" applyFill="1" applyBorder="1" applyAlignment="1">
      <alignment horizontal="left" wrapText="1"/>
    </xf>
    <xf numFmtId="164" fontId="0" fillId="0" borderId="16" xfId="0" applyNumberFormat="1" applyFill="1" applyBorder="1" applyAlignment="1">
      <alignment horizontal="left"/>
    </xf>
    <xf numFmtId="164" fontId="0" fillId="0" borderId="17" xfId="0" applyNumberFormat="1" applyFill="1" applyBorder="1" applyAlignment="1">
      <alignment horizontal="left"/>
    </xf>
    <xf numFmtId="164" fontId="0" fillId="0" borderId="18" xfId="0" applyNumberFormat="1" applyFill="1" applyBorder="1" applyAlignment="1">
      <alignment horizontal="left"/>
    </xf>
    <xf numFmtId="164" fontId="10" fillId="2" borderId="10" xfId="0" applyNumberFormat="1" applyFont="1" applyFill="1" applyBorder="1" applyAlignment="1">
      <alignment horizontal="left"/>
    </xf>
    <xf numFmtId="164" fontId="0" fillId="0" borderId="16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1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 wrapText="1"/>
    </xf>
    <xf numFmtId="0" fontId="0" fillId="0" borderId="19" xfId="0" applyFill="1" applyBorder="1" applyAlignment="1">
      <alignment wrapText="1"/>
    </xf>
    <xf numFmtId="164" fontId="0" fillId="0" borderId="3" xfId="0" applyNumberFormat="1" applyFont="1" applyFill="1" applyBorder="1" applyAlignment="1">
      <alignment horizontal="left"/>
    </xf>
    <xf numFmtId="0" fontId="0" fillId="0" borderId="12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wrapText="1"/>
    </xf>
    <xf numFmtId="164" fontId="0" fillId="0" borderId="15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wrapText="1"/>
    </xf>
    <xf numFmtId="0" fontId="0" fillId="0" borderId="6" xfId="0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top"/>
    </xf>
    <xf numFmtId="0" fontId="2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/>
    </xf>
    <xf numFmtId="0" fontId="4" fillId="0" borderId="0" xfId="3" applyFont="1" applyFill="1" applyBorder="1" applyAlignment="1">
      <alignment vertical="top" wrapText="1"/>
    </xf>
    <xf numFmtId="0" fontId="6" fillId="0" borderId="0" xfId="1" applyFont="1" applyFill="1" applyBorder="1" applyAlignment="1" applyProtection="1">
      <alignment vertical="top" wrapText="1"/>
    </xf>
    <xf numFmtId="0" fontId="11" fillId="0" borderId="0" xfId="0" applyFont="1" applyFill="1" applyAlignment="1">
      <alignment horizontal="left"/>
    </xf>
    <xf numFmtId="0" fontId="5" fillId="0" borderId="0" xfId="0" applyFont="1" applyAlignment="1"/>
    <xf numFmtId="164" fontId="0" fillId="0" borderId="21" xfId="0" applyNumberFormat="1" applyFont="1" applyFill="1" applyBorder="1" applyAlignment="1">
      <alignment horizontal="left"/>
    </xf>
    <xf numFmtId="0" fontId="0" fillId="0" borderId="2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wrapText="1"/>
    </xf>
    <xf numFmtId="164" fontId="0" fillId="0" borderId="22" xfId="0" applyNumberFormat="1" applyFont="1" applyFill="1" applyBorder="1" applyAlignment="1">
      <alignment horizontal="left"/>
    </xf>
    <xf numFmtId="0" fontId="0" fillId="0" borderId="21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wrapText="1"/>
    </xf>
    <xf numFmtId="0" fontId="0" fillId="0" borderId="21" xfId="0" applyFont="1" applyFill="1" applyBorder="1" applyAlignment="1">
      <alignment horizontal="left" vertical="center"/>
    </xf>
    <xf numFmtId="164" fontId="0" fillId="0" borderId="21" xfId="0" applyNumberFormat="1" applyFill="1" applyBorder="1" applyAlignment="1">
      <alignment horizontal="left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vertical="center" wrapText="1"/>
    </xf>
    <xf numFmtId="164" fontId="0" fillId="0" borderId="23" xfId="0" applyNumberFormat="1" applyFill="1" applyBorder="1" applyAlignment="1">
      <alignment horizontal="left"/>
    </xf>
    <xf numFmtId="0" fontId="0" fillId="0" borderId="23" xfId="0" applyFill="1" applyBorder="1" applyAlignment="1">
      <alignment horizontal="left" vertical="center" wrapText="1"/>
    </xf>
    <xf numFmtId="0" fontId="0" fillId="0" borderId="23" xfId="0" applyFill="1" applyBorder="1" applyAlignment="1">
      <alignment wrapText="1"/>
    </xf>
    <xf numFmtId="0" fontId="0" fillId="0" borderId="21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9" fontId="2" fillId="0" borderId="0" xfId="3" applyNumberFormat="1" applyFont="1" applyFill="1" applyBorder="1" applyAlignment="1">
      <alignment vertical="top" wrapText="1"/>
    </xf>
  </cellXfs>
  <cellStyles count="6">
    <cellStyle name="Hyperlink" xfId="1" builtinId="8"/>
    <cellStyle name="Normal" xfId="0" builtinId="0"/>
    <cellStyle name="Normal 2" xfId="2" xr:uid="{48C98A38-273C-4DF2-A6EE-4F47A3E5B824}"/>
    <cellStyle name="Normal 2 2" xfId="3" xr:uid="{576D2C60-5B68-44E5-9F2F-65FF0217C42A}"/>
    <cellStyle name="Normal 3" xfId="4" xr:uid="{8B4E0042-AC19-4F47-ABA8-144F2BE9632F}"/>
    <cellStyle name="Percent 2" xfId="5" xr:uid="{62E6F5D9-474B-49F7-B2DD-80EDB37A70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161925</xdr:rowOff>
    </xdr:to>
    <xdr:pic>
      <xdr:nvPicPr>
        <xdr:cNvPr id="4108" name="Picture 1">
          <a:extLst>
            <a:ext uri="{FF2B5EF4-FFF2-40B4-BE49-F238E27FC236}">
              <a16:creationId xmlns:a16="http://schemas.microsoft.com/office/drawing/2014/main" id="{412ABC32-2932-9358-B112-D0F996157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052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F7FAF-E746-4704-8DDA-53AF98F95DEF}">
  <dimension ref="A6:B27"/>
  <sheetViews>
    <sheetView tabSelected="1" workbookViewId="0">
      <selection activeCell="A8" sqref="A8"/>
    </sheetView>
  </sheetViews>
  <sheetFormatPr defaultRowHeight="15"/>
  <cols>
    <col min="1" max="1" width="26.5703125" style="30" customWidth="1"/>
    <col min="2" max="2" width="70.5703125" style="30" customWidth="1"/>
    <col min="3" max="16384" width="9.140625" style="30"/>
  </cols>
  <sheetData>
    <row r="6" spans="1:2">
      <c r="A6" s="16"/>
      <c r="B6" s="16"/>
    </row>
    <row r="8" spans="1:2">
      <c r="A8" s="62" t="s">
        <v>0</v>
      </c>
      <c r="B8" s="63" t="s">
        <v>1</v>
      </c>
    </row>
    <row r="9" spans="1:2">
      <c r="A9" s="62" t="s">
        <v>0</v>
      </c>
      <c r="B9" s="15" t="s">
        <v>2</v>
      </c>
    </row>
    <row r="10" spans="1:2">
      <c r="A10" s="64" t="s">
        <v>3</v>
      </c>
      <c r="B10" s="15" t="s">
        <v>4</v>
      </c>
    </row>
    <row r="11" spans="1:2">
      <c r="A11" s="64" t="s">
        <v>5</v>
      </c>
      <c r="B11" s="15" t="s">
        <v>6</v>
      </c>
    </row>
    <row r="12" spans="1:2">
      <c r="A12" s="64" t="s">
        <v>7</v>
      </c>
      <c r="B12" s="87" t="s">
        <v>8</v>
      </c>
    </row>
    <row r="13" spans="1:2">
      <c r="A13" s="62" t="s">
        <v>9</v>
      </c>
      <c r="B13" s="63" t="s">
        <v>10</v>
      </c>
    </row>
    <row r="14" spans="1:2">
      <c r="A14" s="62" t="s">
        <v>11</v>
      </c>
      <c r="B14" s="65" t="s">
        <v>12</v>
      </c>
    </row>
    <row r="15" spans="1:2">
      <c r="A15" s="62" t="s">
        <v>13</v>
      </c>
      <c r="B15" s="15" t="s">
        <v>14</v>
      </c>
    </row>
    <row r="16" spans="1:2">
      <c r="A16" s="62" t="s">
        <v>15</v>
      </c>
      <c r="B16" s="15" t="s">
        <v>16</v>
      </c>
    </row>
    <row r="17" spans="1:2">
      <c r="B17" s="15"/>
    </row>
    <row r="18" spans="1:2" ht="38.25">
      <c r="A18" s="66" t="s">
        <v>17</v>
      </c>
      <c r="B18" s="13" t="s">
        <v>18</v>
      </c>
    </row>
    <row r="19" spans="1:2" ht="51">
      <c r="A19" s="14"/>
      <c r="B19" s="13" t="s">
        <v>19</v>
      </c>
    </row>
    <row r="20" spans="1:2" ht="38.25">
      <c r="A20" s="62"/>
      <c r="B20" s="15" t="s">
        <v>20</v>
      </c>
    </row>
    <row r="21" spans="1:2">
      <c r="A21" s="62"/>
      <c r="B21" s="15"/>
    </row>
    <row r="22" spans="1:2">
      <c r="A22" s="62" t="s">
        <v>21</v>
      </c>
      <c r="B22" s="15" t="s">
        <v>22</v>
      </c>
    </row>
    <row r="23" spans="1:2">
      <c r="A23" s="62"/>
      <c r="B23" s="15" t="s">
        <v>23</v>
      </c>
    </row>
    <row r="24" spans="1:2">
      <c r="A24" s="62"/>
      <c r="B24" s="15" t="s">
        <v>24</v>
      </c>
    </row>
    <row r="25" spans="1:2">
      <c r="A25" s="62"/>
      <c r="B25" s="15" t="s">
        <v>25</v>
      </c>
    </row>
    <row r="26" spans="1:2">
      <c r="A26" s="62"/>
      <c r="B26" s="15" t="s">
        <v>26</v>
      </c>
    </row>
    <row r="27" spans="1:2">
      <c r="A27" s="62"/>
      <c r="B27" s="67" t="s">
        <v>27</v>
      </c>
    </row>
  </sheetData>
  <hyperlinks>
    <hyperlink ref="B27" r:id="rId1" display="Email: Screening.Information@wales.nhs.uk" xr:uid="{FFED2C70-D45A-465D-B3FD-50A64EB3EB1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C6A5-7B9B-43E9-B9E0-5C374E7169F3}">
  <dimension ref="A1:M68"/>
  <sheetViews>
    <sheetView workbookViewId="0"/>
  </sheetViews>
  <sheetFormatPr defaultRowHeight="15"/>
  <cols>
    <col min="1" max="1" width="34.28515625" customWidth="1"/>
    <col min="2" max="2" width="23.140625" style="1" bestFit="1" customWidth="1"/>
    <col min="3" max="3" width="16.5703125" style="1" bestFit="1" customWidth="1"/>
    <col min="4" max="4" width="13.42578125" style="1" bestFit="1" customWidth="1"/>
    <col min="5" max="5" width="8.42578125" style="1" bestFit="1" customWidth="1"/>
    <col min="6" max="6" width="10.42578125" style="1" bestFit="1" customWidth="1"/>
  </cols>
  <sheetData>
    <row r="1" spans="1:13">
      <c r="A1" s="68" t="s">
        <v>28</v>
      </c>
      <c r="D1" s="30"/>
      <c r="G1" s="30"/>
      <c r="H1" s="30"/>
      <c r="I1" s="30"/>
      <c r="J1" s="30"/>
      <c r="K1" s="30"/>
      <c r="L1" s="30"/>
      <c r="M1" s="30"/>
    </row>
    <row r="3" spans="1:13" ht="30">
      <c r="A3" s="25" t="s">
        <v>29</v>
      </c>
      <c r="B3" s="26" t="s">
        <v>30</v>
      </c>
      <c r="C3" s="37" t="s">
        <v>31</v>
      </c>
      <c r="D3" s="25" t="s">
        <v>32</v>
      </c>
      <c r="E3" s="26" t="s">
        <v>33</v>
      </c>
      <c r="F3" s="27" t="s">
        <v>34</v>
      </c>
      <c r="G3" s="5"/>
      <c r="H3" s="5"/>
      <c r="I3" s="5"/>
      <c r="J3" s="5"/>
      <c r="K3" s="5"/>
      <c r="L3" s="5"/>
      <c r="M3" s="5"/>
    </row>
    <row r="4" spans="1:13">
      <c r="A4" s="55" t="s">
        <v>35</v>
      </c>
      <c r="B4" s="56" t="s">
        <v>36</v>
      </c>
      <c r="C4" s="57" t="s">
        <v>37</v>
      </c>
      <c r="D4" s="20">
        <v>18031</v>
      </c>
      <c r="E4" s="21">
        <v>12167</v>
      </c>
      <c r="F4" s="45">
        <f>(E4/D4)*100</f>
        <v>67.478231933891635</v>
      </c>
      <c r="G4" s="5"/>
      <c r="H4" s="70"/>
      <c r="I4" s="71"/>
      <c r="J4" s="72"/>
      <c r="K4" s="83"/>
      <c r="L4" s="83"/>
      <c r="M4" s="5"/>
    </row>
    <row r="5" spans="1:13">
      <c r="A5" s="58" t="s">
        <v>35</v>
      </c>
      <c r="B5" s="59" t="s">
        <v>38</v>
      </c>
      <c r="C5" s="60" t="s">
        <v>39</v>
      </c>
      <c r="D5" s="20">
        <v>46810</v>
      </c>
      <c r="E5" s="21">
        <v>33431</v>
      </c>
      <c r="F5" s="46">
        <f t="shared" ref="F5:F26" si="0">(E5/D5)*100</f>
        <v>71.418500320444338</v>
      </c>
      <c r="G5" s="5"/>
      <c r="H5" s="73"/>
      <c r="I5" s="74"/>
      <c r="J5" s="75"/>
      <c r="K5" s="83"/>
      <c r="L5" s="83"/>
      <c r="M5" s="5"/>
    </row>
    <row r="6" spans="1:13">
      <c r="A6" s="58" t="s">
        <v>35</v>
      </c>
      <c r="B6" s="59" t="s">
        <v>40</v>
      </c>
      <c r="C6" s="60" t="s">
        <v>41</v>
      </c>
      <c r="D6" s="20">
        <v>23896</v>
      </c>
      <c r="E6" s="21">
        <v>17953</v>
      </c>
      <c r="F6" s="46">
        <f t="shared" si="0"/>
        <v>75.129728824907943</v>
      </c>
      <c r="G6" s="5"/>
      <c r="H6" s="73"/>
      <c r="I6" s="74"/>
      <c r="J6" s="75"/>
      <c r="K6" s="83"/>
      <c r="L6" s="83"/>
      <c r="M6" s="5"/>
    </row>
    <row r="7" spans="1:13">
      <c r="A7" s="55" t="s">
        <v>35</v>
      </c>
      <c r="B7" s="59" t="s">
        <v>42</v>
      </c>
      <c r="C7" s="60" t="s">
        <v>43</v>
      </c>
      <c r="D7" s="20">
        <v>44629</v>
      </c>
      <c r="E7" s="21">
        <v>29692</v>
      </c>
      <c r="F7" s="46">
        <f t="shared" si="0"/>
        <v>66.530731138945526</v>
      </c>
      <c r="G7" s="5"/>
      <c r="H7" s="70"/>
      <c r="I7" s="74"/>
      <c r="J7" s="75"/>
      <c r="K7" s="83"/>
      <c r="L7" s="83"/>
      <c r="M7" s="5"/>
    </row>
    <row r="8" spans="1:13">
      <c r="A8" s="55" t="s">
        <v>35</v>
      </c>
      <c r="B8" s="59" t="s">
        <v>44</v>
      </c>
      <c r="C8" s="60" t="s">
        <v>45</v>
      </c>
      <c r="D8" s="20">
        <v>24740</v>
      </c>
      <c r="E8" s="21">
        <v>17255</v>
      </c>
      <c r="F8" s="46">
        <f t="shared" si="0"/>
        <v>69.745351657235247</v>
      </c>
      <c r="G8" s="5"/>
      <c r="H8" s="70"/>
      <c r="I8" s="74"/>
      <c r="J8" s="75"/>
      <c r="K8" s="83"/>
      <c r="L8" s="83"/>
      <c r="M8" s="5"/>
    </row>
    <row r="9" spans="1:13">
      <c r="A9" s="55" t="s">
        <v>46</v>
      </c>
      <c r="B9" s="59" t="s">
        <v>47</v>
      </c>
      <c r="C9" s="60" t="s">
        <v>48</v>
      </c>
      <c r="D9" s="20">
        <v>16197</v>
      </c>
      <c r="E9" s="21">
        <v>11599</v>
      </c>
      <c r="F9" s="46">
        <f t="shared" si="0"/>
        <v>71.612026918565164</v>
      </c>
      <c r="G9" s="5"/>
      <c r="H9" s="70"/>
      <c r="I9" s="74"/>
      <c r="J9" s="75"/>
      <c r="K9" s="83"/>
      <c r="L9" s="83"/>
      <c r="M9" s="5"/>
    </row>
    <row r="10" spans="1:13">
      <c r="A10" s="55" t="s">
        <v>46</v>
      </c>
      <c r="B10" s="59" t="s">
        <v>49</v>
      </c>
      <c r="C10" s="60" t="s">
        <v>50</v>
      </c>
      <c r="D10" s="20">
        <v>27822</v>
      </c>
      <c r="E10" s="21">
        <v>19255</v>
      </c>
      <c r="F10" s="46">
        <f t="shared" si="0"/>
        <v>69.207821148731213</v>
      </c>
      <c r="G10" s="5"/>
      <c r="H10" s="70"/>
      <c r="I10" s="74"/>
      <c r="J10" s="75"/>
      <c r="K10" s="83"/>
      <c r="L10" s="83"/>
      <c r="M10" s="5"/>
    </row>
    <row r="11" spans="1:13">
      <c r="A11" s="55" t="s">
        <v>46</v>
      </c>
      <c r="B11" s="59" t="s">
        <v>51</v>
      </c>
      <c r="C11" s="60" t="s">
        <v>52</v>
      </c>
      <c r="D11" s="20">
        <v>23968</v>
      </c>
      <c r="E11" s="21">
        <v>16597</v>
      </c>
      <c r="F11" s="46">
        <f t="shared" si="0"/>
        <v>69.246495327102807</v>
      </c>
      <c r="G11" s="5"/>
      <c r="H11" s="70"/>
      <c r="I11" s="74"/>
      <c r="J11" s="75"/>
      <c r="K11" s="83"/>
      <c r="L11" s="83"/>
      <c r="M11" s="5"/>
    </row>
    <row r="12" spans="1:13">
      <c r="A12" s="55" t="s">
        <v>46</v>
      </c>
      <c r="B12" s="59" t="s">
        <v>53</v>
      </c>
      <c r="C12" s="60" t="s">
        <v>54</v>
      </c>
      <c r="D12" s="20">
        <v>40719</v>
      </c>
      <c r="E12" s="21">
        <v>28640</v>
      </c>
      <c r="F12" s="46">
        <f t="shared" si="0"/>
        <v>70.335715513642285</v>
      </c>
      <c r="G12" s="5"/>
      <c r="H12" s="70"/>
      <c r="I12" s="74"/>
      <c r="J12" s="75"/>
      <c r="K12" s="83"/>
      <c r="L12" s="83"/>
      <c r="M12" s="5"/>
    </row>
    <row r="13" spans="1:13">
      <c r="A13" s="55" t="s">
        <v>46</v>
      </c>
      <c r="B13" s="59" t="s">
        <v>55</v>
      </c>
      <c r="C13" s="60" t="s">
        <v>56</v>
      </c>
      <c r="D13" s="20">
        <v>28673</v>
      </c>
      <c r="E13" s="21">
        <v>19506</v>
      </c>
      <c r="F13" s="46">
        <f t="shared" si="0"/>
        <v>68.029156349178663</v>
      </c>
      <c r="G13" s="5"/>
      <c r="H13" s="70"/>
      <c r="I13" s="74"/>
      <c r="J13" s="75"/>
      <c r="K13" s="83"/>
      <c r="L13" s="83"/>
      <c r="M13" s="5"/>
    </row>
    <row r="14" spans="1:13">
      <c r="A14" s="55" t="s">
        <v>46</v>
      </c>
      <c r="B14" s="59" t="s">
        <v>57</v>
      </c>
      <c r="C14" s="60" t="s">
        <v>58</v>
      </c>
      <c r="D14" s="20">
        <v>35060</v>
      </c>
      <c r="E14" s="21">
        <v>24234</v>
      </c>
      <c r="F14" s="46">
        <f t="shared" si="0"/>
        <v>69.121505989731887</v>
      </c>
      <c r="G14" s="5"/>
      <c r="H14" s="70"/>
      <c r="I14" s="74"/>
      <c r="J14" s="75"/>
      <c r="K14" s="83"/>
      <c r="L14" s="83"/>
      <c r="M14" s="5"/>
    </row>
    <row r="15" spans="1:13">
      <c r="A15" s="55" t="s">
        <v>59</v>
      </c>
      <c r="B15" s="59" t="s">
        <v>60</v>
      </c>
      <c r="C15" s="60" t="s">
        <v>61</v>
      </c>
      <c r="D15" s="20">
        <v>102882</v>
      </c>
      <c r="E15" s="21">
        <v>66506</v>
      </c>
      <c r="F15" s="46">
        <f t="shared" si="0"/>
        <v>64.642989055422717</v>
      </c>
      <c r="G15" s="5"/>
      <c r="H15" s="70"/>
      <c r="I15" s="74"/>
      <c r="J15" s="75"/>
      <c r="K15" s="83"/>
      <c r="L15" s="83"/>
      <c r="M15" s="5"/>
    </row>
    <row r="16" spans="1:13">
      <c r="A16" s="55" t="s">
        <v>59</v>
      </c>
      <c r="B16" s="59" t="s">
        <v>62</v>
      </c>
      <c r="C16" s="60" t="s">
        <v>63</v>
      </c>
      <c r="D16" s="20">
        <v>35413</v>
      </c>
      <c r="E16" s="21">
        <v>26038</v>
      </c>
      <c r="F16" s="46">
        <f t="shared" si="0"/>
        <v>73.526670996526704</v>
      </c>
      <c r="G16" s="5"/>
      <c r="H16" s="70"/>
      <c r="I16" s="74"/>
      <c r="J16" s="75"/>
      <c r="K16" s="83"/>
      <c r="L16" s="83"/>
      <c r="M16" s="5"/>
    </row>
    <row r="17" spans="1:13">
      <c r="A17" s="55" t="s">
        <v>64</v>
      </c>
      <c r="B17" s="59" t="s">
        <v>65</v>
      </c>
      <c r="C17" s="60" t="s">
        <v>66</v>
      </c>
      <c r="D17" s="20">
        <v>37736</v>
      </c>
      <c r="E17" s="21">
        <v>26700</v>
      </c>
      <c r="F17" s="46">
        <f t="shared" si="0"/>
        <v>70.754716981132077</v>
      </c>
      <c r="G17" s="5"/>
      <c r="H17" s="70"/>
      <c r="I17" s="74"/>
      <c r="J17" s="75"/>
      <c r="K17" s="83"/>
      <c r="L17" s="83"/>
      <c r="M17" s="5"/>
    </row>
    <row r="18" spans="1:13">
      <c r="A18" s="55" t="s">
        <v>64</v>
      </c>
      <c r="B18" s="61" t="s">
        <v>67</v>
      </c>
      <c r="C18" s="60" t="s">
        <v>68</v>
      </c>
      <c r="D18" s="20">
        <v>15982</v>
      </c>
      <c r="E18" s="21">
        <v>10712</v>
      </c>
      <c r="F18" s="46">
        <f t="shared" si="0"/>
        <v>67.025403579026417</v>
      </c>
      <c r="G18" s="5"/>
      <c r="H18" s="70"/>
      <c r="I18" s="76"/>
      <c r="J18" s="75"/>
      <c r="K18" s="83"/>
      <c r="L18" s="83"/>
      <c r="M18" s="5"/>
    </row>
    <row r="19" spans="1:13">
      <c r="A19" s="55" t="s">
        <v>64</v>
      </c>
      <c r="B19" s="61" t="s">
        <v>69</v>
      </c>
      <c r="C19" s="60" t="s">
        <v>70</v>
      </c>
      <c r="D19" s="20">
        <v>62065</v>
      </c>
      <c r="E19" s="21">
        <v>42779</v>
      </c>
      <c r="F19" s="46">
        <f t="shared" si="0"/>
        <v>68.926125835817288</v>
      </c>
      <c r="G19" s="5"/>
      <c r="H19" s="70"/>
      <c r="I19" s="76"/>
      <c r="J19" s="75"/>
      <c r="K19" s="83"/>
      <c r="L19" s="83"/>
      <c r="M19" s="5"/>
    </row>
    <row r="20" spans="1:13">
      <c r="A20" s="55" t="s">
        <v>71</v>
      </c>
      <c r="B20" s="61" t="s">
        <v>72</v>
      </c>
      <c r="C20" s="60" t="s">
        <v>73</v>
      </c>
      <c r="D20" s="20">
        <v>47073</v>
      </c>
      <c r="E20" s="21">
        <v>31977</v>
      </c>
      <c r="F20" s="46">
        <f t="shared" si="0"/>
        <v>67.930660888407374</v>
      </c>
      <c r="G20" s="5"/>
      <c r="H20" s="70"/>
      <c r="I20" s="76"/>
      <c r="J20" s="75"/>
      <c r="K20" s="83"/>
      <c r="L20" s="83"/>
      <c r="M20" s="5"/>
    </row>
    <row r="21" spans="1:13">
      <c r="A21" s="55" t="s">
        <v>71</v>
      </c>
      <c r="B21" s="61" t="s">
        <v>74</v>
      </c>
      <c r="C21" s="60" t="s">
        <v>75</v>
      </c>
      <c r="D21" s="20">
        <v>17059</v>
      </c>
      <c r="E21" s="21">
        <v>11402</v>
      </c>
      <c r="F21" s="46">
        <f t="shared" si="0"/>
        <v>66.838618910838861</v>
      </c>
      <c r="G21" s="5"/>
      <c r="H21" s="70"/>
      <c r="I21" s="76"/>
      <c r="J21" s="75"/>
      <c r="K21" s="83"/>
      <c r="L21" s="83"/>
      <c r="M21" s="5"/>
    </row>
    <row r="22" spans="1:13">
      <c r="A22" s="55" t="s">
        <v>71</v>
      </c>
      <c r="B22" s="61" t="s">
        <v>76</v>
      </c>
      <c r="C22" s="60" t="s">
        <v>77</v>
      </c>
      <c r="D22" s="20">
        <v>30215</v>
      </c>
      <c r="E22" s="21">
        <v>20718</v>
      </c>
      <c r="F22" s="46">
        <f t="shared" si="0"/>
        <v>68.56859175906007</v>
      </c>
      <c r="G22" s="5"/>
      <c r="H22" s="70"/>
      <c r="I22" s="76"/>
      <c r="J22" s="75"/>
      <c r="K22" s="83"/>
      <c r="L22" s="83"/>
      <c r="M22" s="5"/>
    </row>
    <row r="23" spans="1:13">
      <c r="A23" s="17" t="s">
        <v>78</v>
      </c>
      <c r="B23" s="35" t="s">
        <v>79</v>
      </c>
      <c r="C23" s="53" t="s">
        <v>80</v>
      </c>
      <c r="D23" s="20">
        <v>31647</v>
      </c>
      <c r="E23" s="21">
        <v>22897</v>
      </c>
      <c r="F23" s="46">
        <f t="shared" si="0"/>
        <v>72.351249723512495</v>
      </c>
      <c r="G23" s="5"/>
      <c r="H23" s="77"/>
      <c r="I23" s="78"/>
      <c r="J23" s="79"/>
      <c r="K23" s="83"/>
      <c r="L23" s="83"/>
      <c r="M23" s="5"/>
    </row>
    <row r="24" spans="1:13">
      <c r="A24" s="17" t="s">
        <v>81</v>
      </c>
      <c r="B24" s="34" t="s">
        <v>82</v>
      </c>
      <c r="C24" s="38" t="s">
        <v>83</v>
      </c>
      <c r="D24" s="20">
        <v>36417</v>
      </c>
      <c r="E24" s="21">
        <v>24618</v>
      </c>
      <c r="F24" s="46">
        <f t="shared" si="0"/>
        <v>67.600296564791179</v>
      </c>
      <c r="G24" s="5"/>
      <c r="H24" s="80"/>
      <c r="I24" s="81"/>
      <c r="J24" s="82"/>
      <c r="K24" s="84"/>
      <c r="L24" s="84"/>
      <c r="M24" s="5"/>
    </row>
    <row r="25" spans="1:13">
      <c r="A25" s="18" t="s">
        <v>81</v>
      </c>
      <c r="B25" s="52" t="s">
        <v>84</v>
      </c>
      <c r="C25" s="54" t="s">
        <v>85</v>
      </c>
      <c r="D25" s="31">
        <v>62939</v>
      </c>
      <c r="E25" s="32">
        <v>41576</v>
      </c>
      <c r="F25" s="47">
        <f t="shared" si="0"/>
        <v>66.057611337962157</v>
      </c>
      <c r="G25" s="5"/>
      <c r="H25" s="4"/>
      <c r="I25" s="85"/>
      <c r="J25" s="86"/>
      <c r="K25" s="3"/>
      <c r="L25" s="3"/>
      <c r="M25" s="5"/>
    </row>
    <row r="26" spans="1:13">
      <c r="A26" s="40" t="s">
        <v>86</v>
      </c>
      <c r="B26" s="19"/>
      <c r="C26" s="41"/>
      <c r="D26" s="33">
        <v>811776</v>
      </c>
      <c r="E26" s="19">
        <v>557566</v>
      </c>
      <c r="F26" s="48">
        <f t="shared" si="0"/>
        <v>68.684711053295487</v>
      </c>
      <c r="G26" s="5"/>
      <c r="H26" s="7"/>
      <c r="I26" s="6"/>
      <c r="J26" s="6"/>
      <c r="K26" s="6"/>
      <c r="L26" s="6"/>
      <c r="M26" s="5"/>
    </row>
    <row r="27" spans="1:13">
      <c r="A27" s="30"/>
      <c r="B27" s="3"/>
      <c r="C27" s="3"/>
      <c r="D27" s="3"/>
      <c r="E27" s="3"/>
      <c r="F27" s="3"/>
      <c r="G27" s="5"/>
      <c r="H27" s="5"/>
      <c r="I27" s="5"/>
      <c r="J27" s="5"/>
      <c r="K27" s="5"/>
      <c r="L27" s="5"/>
      <c r="M27" s="5"/>
    </row>
    <row r="28" spans="1:13">
      <c r="A28" s="69" t="s">
        <v>87</v>
      </c>
      <c r="B28" s="3"/>
      <c r="C28" s="3"/>
      <c r="D28" s="3"/>
      <c r="E28" s="3"/>
      <c r="F28" s="3"/>
      <c r="G28" s="5"/>
      <c r="H28" s="5"/>
      <c r="I28" s="5"/>
      <c r="J28" s="5"/>
      <c r="K28" s="5"/>
      <c r="L28" s="5"/>
      <c r="M28" s="5"/>
    </row>
    <row r="29" spans="1:13">
      <c r="A29" s="30"/>
      <c r="B29" s="3"/>
      <c r="C29" s="3"/>
      <c r="D29" s="3"/>
      <c r="E29" s="3"/>
      <c r="F29" s="3"/>
      <c r="G29" s="30"/>
      <c r="H29" s="30"/>
      <c r="I29" s="30"/>
      <c r="J29" s="30"/>
      <c r="K29" s="30"/>
      <c r="L29" s="30"/>
      <c r="M29" s="30"/>
    </row>
    <row r="30" spans="1:13">
      <c r="A30" s="30"/>
      <c r="B30" s="3"/>
      <c r="C30" s="3"/>
      <c r="D30" s="3"/>
      <c r="E30" s="3"/>
      <c r="F30" s="3"/>
      <c r="G30" s="30"/>
      <c r="H30" s="30"/>
      <c r="I30" s="30"/>
      <c r="J30" s="30"/>
      <c r="K30" s="30"/>
      <c r="L30" s="30"/>
      <c r="M30" s="30"/>
    </row>
    <row r="31" spans="1:13">
      <c r="A31" s="30"/>
      <c r="B31" s="3"/>
      <c r="C31" s="3"/>
      <c r="D31" s="3"/>
      <c r="E31" s="3"/>
      <c r="F31" s="3"/>
      <c r="G31" s="30"/>
      <c r="H31" s="30"/>
      <c r="I31" s="30"/>
      <c r="J31" s="30"/>
      <c r="K31" s="30"/>
      <c r="L31" s="30"/>
      <c r="M31" s="30"/>
    </row>
    <row r="32" spans="1:13">
      <c r="A32" s="30"/>
      <c r="B32" s="3"/>
      <c r="C32" s="3"/>
      <c r="D32" s="3"/>
      <c r="E32" s="3"/>
      <c r="F32" s="3"/>
      <c r="G32" s="30"/>
      <c r="H32" s="30"/>
      <c r="I32" s="30"/>
      <c r="J32" s="30"/>
      <c r="K32" s="30"/>
      <c r="L32" s="30"/>
      <c r="M32" s="30"/>
    </row>
    <row r="33" spans="2:6">
      <c r="B33" s="3"/>
      <c r="C33" s="3"/>
      <c r="D33" s="3"/>
      <c r="E33" s="3"/>
      <c r="F33" s="3"/>
    </row>
    <row r="34" spans="2:6">
      <c r="B34" s="3"/>
      <c r="C34" s="3"/>
      <c r="D34" s="3"/>
      <c r="E34" s="3"/>
      <c r="F34" s="3"/>
    </row>
    <row r="35" spans="2:6">
      <c r="B35" s="3"/>
      <c r="C35" s="3"/>
      <c r="D35" s="3"/>
      <c r="E35" s="3"/>
      <c r="F35" s="3"/>
    </row>
    <row r="36" spans="2:6">
      <c r="B36" s="3"/>
      <c r="C36" s="3"/>
      <c r="D36" s="3"/>
      <c r="E36" s="3"/>
      <c r="F36" s="3"/>
    </row>
    <row r="37" spans="2:6">
      <c r="B37" s="3"/>
      <c r="C37" s="3"/>
      <c r="D37" s="3"/>
      <c r="E37" s="3"/>
      <c r="F37" s="3"/>
    </row>
    <row r="38" spans="2:6">
      <c r="B38" s="3"/>
      <c r="C38" s="3"/>
      <c r="D38" s="3"/>
      <c r="E38" s="3"/>
      <c r="F38" s="3"/>
    </row>
    <row r="39" spans="2:6">
      <c r="B39" s="3"/>
      <c r="C39" s="3"/>
      <c r="D39" s="3"/>
      <c r="E39" s="3"/>
      <c r="F39" s="3"/>
    </row>
    <row r="40" spans="2:6">
      <c r="B40" s="3"/>
      <c r="C40" s="3"/>
      <c r="D40" s="3"/>
      <c r="E40" s="3"/>
      <c r="F40" s="3"/>
    </row>
    <row r="41" spans="2:6">
      <c r="B41" s="3"/>
      <c r="C41" s="3"/>
      <c r="D41" s="3"/>
      <c r="E41" s="3"/>
      <c r="F41" s="3"/>
    </row>
    <row r="42" spans="2:6">
      <c r="B42" s="3"/>
      <c r="C42" s="3"/>
      <c r="D42" s="3"/>
      <c r="E42" s="3"/>
      <c r="F42" s="3"/>
    </row>
    <row r="43" spans="2:6">
      <c r="B43" s="3"/>
      <c r="C43" s="3"/>
      <c r="D43" s="3"/>
      <c r="E43" s="3"/>
      <c r="F43" s="3"/>
    </row>
    <row r="44" spans="2:6">
      <c r="B44" s="3"/>
      <c r="C44" s="3"/>
      <c r="D44" s="3"/>
      <c r="E44" s="3"/>
      <c r="F44" s="3"/>
    </row>
    <row r="45" spans="2:6">
      <c r="B45" s="3"/>
      <c r="C45" s="3"/>
      <c r="D45" s="3"/>
      <c r="E45" s="3"/>
      <c r="F45" s="3"/>
    </row>
    <row r="46" spans="2:6">
      <c r="B46" s="3"/>
      <c r="C46" s="3"/>
      <c r="D46" s="3"/>
      <c r="E46" s="3"/>
      <c r="F46" s="3"/>
    </row>
    <row r="47" spans="2:6">
      <c r="B47" s="3"/>
      <c r="C47" s="3"/>
      <c r="D47" s="3"/>
      <c r="E47" s="3"/>
      <c r="F47" s="3"/>
    </row>
    <row r="48" spans="2:6">
      <c r="B48" s="3"/>
      <c r="C48" s="3"/>
      <c r="D48" s="3"/>
      <c r="E48" s="3"/>
      <c r="F48" s="3"/>
    </row>
    <row r="49" spans="2:6">
      <c r="B49" s="3"/>
      <c r="C49" s="3"/>
      <c r="D49" s="3"/>
      <c r="E49" s="3"/>
      <c r="F49" s="3"/>
    </row>
    <row r="50" spans="2:6">
      <c r="B50" s="3"/>
      <c r="C50" s="3"/>
      <c r="D50" s="3"/>
      <c r="E50" s="3"/>
      <c r="F50" s="3"/>
    </row>
    <row r="51" spans="2:6">
      <c r="B51" s="3"/>
      <c r="C51" s="3"/>
      <c r="D51" s="3"/>
      <c r="E51" s="3"/>
      <c r="F51" s="3"/>
    </row>
    <row r="52" spans="2:6">
      <c r="B52" s="3"/>
      <c r="C52" s="3"/>
      <c r="D52" s="3"/>
      <c r="E52" s="3"/>
      <c r="F52" s="3"/>
    </row>
    <row r="53" spans="2:6">
      <c r="B53" s="3"/>
      <c r="C53" s="3"/>
      <c r="D53" s="3"/>
      <c r="E53" s="3"/>
      <c r="F53" s="3"/>
    </row>
    <row r="54" spans="2:6">
      <c r="B54" s="3"/>
      <c r="C54" s="3"/>
      <c r="D54" s="3"/>
      <c r="E54" s="3"/>
      <c r="F54" s="3"/>
    </row>
    <row r="55" spans="2:6">
      <c r="B55" s="3"/>
      <c r="C55" s="3"/>
      <c r="D55" s="3"/>
      <c r="E55" s="3"/>
      <c r="F55" s="3"/>
    </row>
    <row r="56" spans="2:6">
      <c r="B56" s="3"/>
      <c r="C56" s="3"/>
      <c r="D56" s="3"/>
      <c r="E56" s="3"/>
      <c r="F56" s="3"/>
    </row>
    <row r="57" spans="2:6">
      <c r="B57" s="3"/>
      <c r="C57" s="3"/>
      <c r="D57" s="3"/>
      <c r="E57" s="3"/>
      <c r="F57" s="3"/>
    </row>
    <row r="58" spans="2:6">
      <c r="B58" s="3"/>
      <c r="C58" s="3"/>
      <c r="D58" s="3"/>
      <c r="E58" s="3"/>
      <c r="F58" s="3"/>
    </row>
    <row r="59" spans="2:6">
      <c r="B59" s="3"/>
      <c r="C59" s="3"/>
      <c r="D59" s="3"/>
      <c r="E59" s="3"/>
      <c r="F59" s="3"/>
    </row>
    <row r="60" spans="2:6">
      <c r="B60" s="3"/>
      <c r="C60" s="3"/>
      <c r="D60" s="3"/>
      <c r="E60" s="3"/>
      <c r="F60" s="3"/>
    </row>
    <row r="61" spans="2:6">
      <c r="B61" s="3"/>
      <c r="C61" s="3"/>
      <c r="D61" s="3"/>
      <c r="E61" s="3"/>
      <c r="F61" s="3"/>
    </row>
    <row r="62" spans="2:6">
      <c r="B62" s="3"/>
      <c r="C62" s="3"/>
      <c r="D62" s="3"/>
      <c r="E62" s="3"/>
      <c r="F62" s="3"/>
    </row>
    <row r="63" spans="2:6">
      <c r="B63" s="3"/>
      <c r="C63" s="3"/>
      <c r="D63" s="3"/>
      <c r="E63" s="3"/>
      <c r="F63" s="3"/>
    </row>
    <row r="64" spans="2:6">
      <c r="B64" s="3"/>
      <c r="C64" s="3"/>
      <c r="D64" s="3"/>
      <c r="E64" s="3"/>
      <c r="F64" s="3"/>
    </row>
    <row r="65" spans="2:6">
      <c r="B65" s="3"/>
      <c r="C65" s="3"/>
      <c r="D65" s="3"/>
      <c r="E65" s="3"/>
      <c r="F65" s="3"/>
    </row>
    <row r="66" spans="2:6">
      <c r="B66" s="3"/>
      <c r="C66" s="3"/>
      <c r="D66" s="3"/>
      <c r="E66" s="3"/>
      <c r="F66" s="3"/>
    </row>
    <row r="67" spans="2:6">
      <c r="B67" s="3"/>
      <c r="C67" s="3"/>
      <c r="D67" s="3"/>
      <c r="E67" s="3"/>
      <c r="F67" s="3"/>
    </row>
    <row r="68" spans="2:6">
      <c r="B68" s="6"/>
      <c r="C68" s="6"/>
      <c r="D68" s="6"/>
      <c r="E68" s="6"/>
      <c r="F68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FB30-07EB-453A-A064-65D4E1E5E9B3}">
  <dimension ref="A1:G68"/>
  <sheetViews>
    <sheetView workbookViewId="0"/>
  </sheetViews>
  <sheetFormatPr defaultRowHeight="15"/>
  <cols>
    <col min="1" max="1" width="34.28515625" customWidth="1"/>
    <col min="2" max="2" width="13.42578125" bestFit="1" customWidth="1"/>
    <col min="3" max="3" width="8.42578125" bestFit="1" customWidth="1"/>
    <col min="4" max="4" width="10.42578125" style="1" bestFit="1" customWidth="1"/>
    <col min="5" max="5" width="34.28515625" style="1" bestFit="1" customWidth="1"/>
    <col min="6" max="6" width="14.140625" bestFit="1" customWidth="1"/>
  </cols>
  <sheetData>
    <row r="1" spans="1:7">
      <c r="A1" s="68" t="s">
        <v>28</v>
      </c>
      <c r="B1" s="2"/>
      <c r="C1" s="2"/>
      <c r="E1" s="30"/>
      <c r="F1" s="30"/>
      <c r="G1" s="30"/>
    </row>
    <row r="2" spans="1:7">
      <c r="A2" s="30"/>
      <c r="B2" s="30"/>
      <c r="C2" s="30"/>
      <c r="F2" s="8"/>
      <c r="G2" s="8"/>
    </row>
    <row r="3" spans="1:7" ht="30">
      <c r="A3" s="28" t="s">
        <v>88</v>
      </c>
      <c r="B3" s="44" t="s">
        <v>32</v>
      </c>
      <c r="C3" s="42" t="s">
        <v>33</v>
      </c>
      <c r="D3" s="43" t="s">
        <v>34</v>
      </c>
      <c r="F3" s="8"/>
      <c r="G3" s="8"/>
    </row>
    <row r="4" spans="1:7">
      <c r="A4" s="17" t="s">
        <v>35</v>
      </c>
      <c r="B4" s="39">
        <v>158106</v>
      </c>
      <c r="C4" s="36">
        <v>110498</v>
      </c>
      <c r="D4" s="49">
        <f>(C4/B4)*100</f>
        <v>69.88855577903432</v>
      </c>
      <c r="E4" s="3"/>
      <c r="F4" s="3"/>
      <c r="G4" s="3"/>
    </row>
    <row r="5" spans="1:7">
      <c r="A5" s="22" t="s">
        <v>46</v>
      </c>
      <c r="B5" s="20">
        <v>172439</v>
      </c>
      <c r="C5" s="21">
        <v>119831</v>
      </c>
      <c r="D5" s="50">
        <f t="shared" ref="D5:D11" si="0">(C5/B5)*100</f>
        <v>69.491820295872742</v>
      </c>
      <c r="E5" s="3"/>
      <c r="F5" s="3"/>
      <c r="G5" s="3"/>
    </row>
    <row r="6" spans="1:7">
      <c r="A6" s="22" t="s">
        <v>59</v>
      </c>
      <c r="B6" s="20">
        <v>138295</v>
      </c>
      <c r="C6" s="21">
        <v>92544</v>
      </c>
      <c r="D6" s="50">
        <f t="shared" si="0"/>
        <v>66.917820600889399</v>
      </c>
      <c r="E6" s="3"/>
      <c r="F6" s="3"/>
      <c r="G6" s="3"/>
    </row>
    <row r="7" spans="1:7">
      <c r="A7" s="55" t="s">
        <v>64</v>
      </c>
      <c r="B7" s="20">
        <v>115783</v>
      </c>
      <c r="C7" s="21">
        <v>80191</v>
      </c>
      <c r="D7" s="50">
        <f t="shared" si="0"/>
        <v>69.259735885233582</v>
      </c>
      <c r="E7" s="3"/>
      <c r="F7" s="3"/>
      <c r="G7" s="3"/>
    </row>
    <row r="8" spans="1:7">
      <c r="A8" s="22" t="s">
        <v>71</v>
      </c>
      <c r="B8" s="20">
        <v>94347</v>
      </c>
      <c r="C8" s="21">
        <v>64097</v>
      </c>
      <c r="D8" s="50">
        <f t="shared" si="0"/>
        <v>67.93750728693017</v>
      </c>
      <c r="E8" s="3"/>
      <c r="F8" s="3"/>
      <c r="G8" s="3"/>
    </row>
    <row r="9" spans="1:7">
      <c r="A9" s="22" t="s">
        <v>78</v>
      </c>
      <c r="B9" s="20">
        <v>31647</v>
      </c>
      <c r="C9" s="21">
        <v>22897</v>
      </c>
      <c r="D9" s="50">
        <f t="shared" si="0"/>
        <v>72.351249723512495</v>
      </c>
      <c r="E9" s="3"/>
      <c r="F9" s="3"/>
      <c r="G9" s="3"/>
    </row>
    <row r="10" spans="1:7">
      <c r="A10" s="23" t="s">
        <v>81</v>
      </c>
      <c r="B10" s="31">
        <v>99356</v>
      </c>
      <c r="C10" s="32">
        <v>66194</v>
      </c>
      <c r="D10" s="51">
        <f t="shared" si="0"/>
        <v>66.623052457828408</v>
      </c>
      <c r="E10" s="3"/>
      <c r="F10" s="3"/>
      <c r="G10" s="3"/>
    </row>
    <row r="11" spans="1:7">
      <c r="A11" s="24" t="s">
        <v>86</v>
      </c>
      <c r="B11" s="33">
        <v>811776</v>
      </c>
      <c r="C11" s="19">
        <v>557566</v>
      </c>
      <c r="D11" s="48">
        <f t="shared" si="0"/>
        <v>68.684711053295487</v>
      </c>
      <c r="F11" s="9"/>
      <c r="G11" s="8"/>
    </row>
    <row r="12" spans="1:7">
      <c r="A12" s="30"/>
      <c r="B12" s="30"/>
      <c r="C12" s="30"/>
      <c r="D12" s="12"/>
      <c r="F12" s="9"/>
      <c r="G12" s="8"/>
    </row>
    <row r="13" spans="1:7">
      <c r="A13" s="69" t="s">
        <v>89</v>
      </c>
      <c r="B13" s="30"/>
      <c r="C13" s="30"/>
      <c r="D13" s="12"/>
      <c r="E13" s="4"/>
      <c r="F13" s="9"/>
      <c r="G13" s="8"/>
    </row>
    <row r="14" spans="1:7">
      <c r="A14" s="30"/>
      <c r="B14" s="30"/>
      <c r="C14" s="30"/>
      <c r="D14" s="3"/>
      <c r="E14" s="4"/>
      <c r="F14" s="9"/>
      <c r="G14" s="8"/>
    </row>
    <row r="15" spans="1:7">
      <c r="A15" s="30"/>
      <c r="B15" s="30"/>
      <c r="C15" s="30"/>
      <c r="D15" s="3"/>
      <c r="E15" s="4"/>
      <c r="F15" s="9"/>
      <c r="G15" s="8"/>
    </row>
    <row r="16" spans="1:7">
      <c r="A16" s="30"/>
      <c r="B16" s="30"/>
      <c r="C16" s="30"/>
      <c r="D16" s="29"/>
      <c r="E16" s="4"/>
      <c r="F16" s="9"/>
      <c r="G16" s="8"/>
    </row>
    <row r="17" spans="2:7">
      <c r="B17" s="30"/>
      <c r="C17" s="30"/>
      <c r="D17" s="3"/>
      <c r="E17" s="4"/>
      <c r="F17" s="9"/>
      <c r="G17" s="8"/>
    </row>
    <row r="18" spans="2:7">
      <c r="B18" s="30"/>
      <c r="C18" s="30"/>
      <c r="D18" s="3"/>
      <c r="E18" s="4"/>
      <c r="F18" s="9"/>
      <c r="G18" s="8"/>
    </row>
    <row r="19" spans="2:7">
      <c r="B19" s="30" t="s">
        <v>90</v>
      </c>
      <c r="C19" s="30"/>
      <c r="D19" s="3"/>
      <c r="E19" s="4"/>
      <c r="F19" s="9"/>
      <c r="G19" s="8"/>
    </row>
    <row r="20" spans="2:7">
      <c r="B20" s="30"/>
      <c r="C20" s="30"/>
      <c r="D20" s="3"/>
      <c r="E20" s="4"/>
      <c r="F20" s="9"/>
      <c r="G20" s="8"/>
    </row>
    <row r="21" spans="2:7">
      <c r="B21" s="30"/>
      <c r="C21" s="30"/>
      <c r="D21" s="3"/>
      <c r="E21" s="4"/>
      <c r="F21" s="9"/>
      <c r="G21" s="8"/>
    </row>
    <row r="22" spans="2:7">
      <c r="B22" s="30"/>
      <c r="C22" s="30"/>
      <c r="D22" s="3"/>
      <c r="E22" s="4"/>
      <c r="F22" s="9"/>
      <c r="G22" s="8"/>
    </row>
    <row r="23" spans="2:7">
      <c r="B23" s="30"/>
      <c r="C23" s="30"/>
      <c r="D23" s="3"/>
      <c r="E23" s="4"/>
      <c r="F23" s="9"/>
      <c r="G23" s="8"/>
    </row>
    <row r="24" spans="2:7">
      <c r="B24" s="30"/>
      <c r="C24" s="30"/>
      <c r="D24" s="3"/>
      <c r="E24" s="4"/>
      <c r="F24" s="9"/>
      <c r="G24" s="8"/>
    </row>
    <row r="25" spans="2:7">
      <c r="B25" s="30"/>
      <c r="C25" s="30"/>
      <c r="D25" s="3"/>
      <c r="F25" s="9"/>
      <c r="G25" s="8"/>
    </row>
    <row r="26" spans="2:7">
      <c r="B26" s="30"/>
      <c r="C26" s="30"/>
      <c r="D26" s="3"/>
      <c r="E26" s="4"/>
      <c r="F26" s="9"/>
      <c r="G26" s="8"/>
    </row>
    <row r="27" spans="2:7">
      <c r="B27" s="30"/>
      <c r="C27" s="30"/>
      <c r="D27" s="3"/>
      <c r="E27" s="4"/>
      <c r="F27" s="9"/>
      <c r="G27" s="8"/>
    </row>
    <row r="28" spans="2:7">
      <c r="B28" s="30"/>
      <c r="C28" s="30"/>
      <c r="D28" s="3"/>
      <c r="E28" s="4"/>
      <c r="F28" s="10"/>
      <c r="G28" s="8"/>
    </row>
    <row r="29" spans="2:7">
      <c r="B29" s="30"/>
      <c r="C29" s="30"/>
      <c r="D29" s="3"/>
      <c r="E29" s="4"/>
      <c r="F29" s="11"/>
      <c r="G29" s="8"/>
    </row>
    <row r="30" spans="2:7">
      <c r="B30" s="30"/>
      <c r="C30" s="30"/>
      <c r="D30" s="3"/>
      <c r="E30" s="4"/>
      <c r="F30" s="5"/>
      <c r="G30" s="8"/>
    </row>
    <row r="31" spans="2:7">
      <c r="B31" s="30"/>
      <c r="C31" s="30"/>
      <c r="D31" s="3"/>
      <c r="E31" s="4"/>
      <c r="F31" s="5"/>
      <c r="G31" s="8"/>
    </row>
    <row r="32" spans="2:7">
      <c r="B32" s="30"/>
      <c r="C32" s="30"/>
      <c r="D32" s="3"/>
      <c r="E32" s="4"/>
      <c r="F32" s="5"/>
      <c r="G32" s="8"/>
    </row>
    <row r="33" spans="4:6">
      <c r="D33" s="3"/>
      <c r="E33" s="4"/>
      <c r="F33" s="5"/>
    </row>
    <row r="34" spans="4:6">
      <c r="D34" s="3"/>
      <c r="E34" s="4"/>
      <c r="F34" s="5"/>
    </row>
    <row r="35" spans="4:6">
      <c r="D35" s="3"/>
      <c r="E35" s="4"/>
      <c r="F35" s="5"/>
    </row>
    <row r="36" spans="4:6">
      <c r="D36" s="3"/>
      <c r="E36" s="4"/>
      <c r="F36" s="5"/>
    </row>
    <row r="37" spans="4:6">
      <c r="D37" s="3"/>
      <c r="E37" s="4"/>
      <c r="F37" s="5"/>
    </row>
    <row r="38" spans="4:6">
      <c r="D38" s="3"/>
      <c r="E38" s="4"/>
      <c r="F38" s="5"/>
    </row>
    <row r="39" spans="4:6">
      <c r="D39" s="3"/>
      <c r="E39" s="4"/>
      <c r="F39" s="5"/>
    </row>
    <row r="40" spans="4:6">
      <c r="D40" s="3"/>
      <c r="E40" s="4"/>
      <c r="F40" s="5"/>
    </row>
    <row r="41" spans="4:6">
      <c r="D41" s="3"/>
      <c r="E41" s="4"/>
      <c r="F41" s="5"/>
    </row>
    <row r="42" spans="4:6">
      <c r="D42" s="3"/>
      <c r="E42" s="4"/>
      <c r="F42" s="5"/>
    </row>
    <row r="43" spans="4:6">
      <c r="D43" s="3"/>
      <c r="E43" s="4"/>
      <c r="F43" s="5"/>
    </row>
    <row r="44" spans="4:6">
      <c r="D44" s="3"/>
      <c r="E44" s="4"/>
      <c r="F44" s="5"/>
    </row>
    <row r="45" spans="4:6">
      <c r="D45" s="3"/>
      <c r="E45" s="4"/>
      <c r="F45" s="5"/>
    </row>
    <row r="46" spans="4:6">
      <c r="D46" s="3"/>
      <c r="E46" s="4"/>
      <c r="F46" s="5"/>
    </row>
    <row r="47" spans="4:6">
      <c r="D47" s="3"/>
      <c r="E47" s="4"/>
      <c r="F47" s="5"/>
    </row>
    <row r="48" spans="4:6">
      <c r="D48" s="3"/>
      <c r="E48" s="4"/>
      <c r="F48" s="5"/>
    </row>
    <row r="49" spans="4:6">
      <c r="D49" s="3"/>
      <c r="E49" s="4"/>
      <c r="F49" s="5"/>
    </row>
    <row r="50" spans="4:6">
      <c r="D50" s="3"/>
      <c r="E50" s="4"/>
      <c r="F50" s="5"/>
    </row>
    <row r="51" spans="4:6">
      <c r="D51" s="3"/>
      <c r="E51" s="4"/>
      <c r="F51" s="5"/>
    </row>
    <row r="52" spans="4:6">
      <c r="D52" s="3"/>
      <c r="E52" s="4"/>
      <c r="F52" s="5"/>
    </row>
    <row r="53" spans="4:6">
      <c r="D53" s="3"/>
      <c r="E53" s="4"/>
      <c r="F53" s="5"/>
    </row>
    <row r="54" spans="4:6">
      <c r="D54" s="3"/>
      <c r="E54" s="4"/>
      <c r="F54" s="5"/>
    </row>
    <row r="55" spans="4:6">
      <c r="D55" s="3"/>
      <c r="E55" s="4"/>
      <c r="F55" s="5"/>
    </row>
    <row r="56" spans="4:6">
      <c r="D56" s="3"/>
      <c r="E56" s="4"/>
      <c r="F56" s="5"/>
    </row>
    <row r="57" spans="4:6">
      <c r="D57" s="3"/>
      <c r="E57" s="4"/>
      <c r="F57" s="5"/>
    </row>
    <row r="58" spans="4:6">
      <c r="D58" s="3"/>
      <c r="E58" s="4"/>
      <c r="F58" s="5"/>
    </row>
    <row r="59" spans="4:6">
      <c r="D59" s="3"/>
      <c r="E59" s="4"/>
      <c r="F59" s="5"/>
    </row>
    <row r="60" spans="4:6">
      <c r="D60" s="3"/>
      <c r="E60" s="4"/>
      <c r="F60" s="5"/>
    </row>
    <row r="61" spans="4:6">
      <c r="D61" s="3"/>
      <c r="E61" s="4"/>
      <c r="F61" s="5"/>
    </row>
    <row r="62" spans="4:6">
      <c r="D62" s="3"/>
      <c r="E62" s="4"/>
      <c r="F62" s="5"/>
    </row>
    <row r="63" spans="4:6">
      <c r="D63" s="3"/>
      <c r="E63" s="4"/>
      <c r="F63" s="5"/>
    </row>
    <row r="64" spans="4:6">
      <c r="D64" s="3"/>
      <c r="E64" s="4"/>
      <c r="F64" s="5"/>
    </row>
    <row r="65" spans="4:6">
      <c r="D65" s="3"/>
      <c r="E65" s="4"/>
      <c r="F65" s="5"/>
    </row>
    <row r="66" spans="4:6">
      <c r="D66" s="3"/>
      <c r="E66" s="4"/>
      <c r="F66" s="5"/>
    </row>
    <row r="67" spans="4:6">
      <c r="D67" s="3"/>
      <c r="E67" s="4"/>
      <c r="F67" s="5"/>
    </row>
    <row r="68" spans="4:6">
      <c r="D68" s="6"/>
      <c r="E68" s="7"/>
      <c r="F6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2014-10-30T10:01:41Z</dcterms:created>
  <dcterms:modified xsi:type="dcterms:W3CDTF">2026-01-12T15:08:17Z</dcterms:modified>
  <cp:category/>
  <cp:contentStatus/>
</cp:coreProperties>
</file>