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B5PEPF00018260\EXCELCNV\f460f5ad-5da4-46ec-8702-d0399a53c635\"/>
    </mc:Choice>
  </mc:AlternateContent>
  <xr:revisionPtr revIDLastSave="0" documentId="8_{3C0E009E-D01C-4ABD-95A1-565D130F19B9}" xr6:coauthVersionLast="47" xr6:coauthVersionMax="47" xr10:uidLastSave="{00000000-0000-0000-0000-000000000000}"/>
  <bookViews>
    <workbookView xWindow="-60" yWindow="-60" windowWidth="15480" windowHeight="11640" xr2:uid="{FBFBE183-E84E-4497-976A-877CDEBAB410}"/>
  </bookViews>
  <sheets>
    <sheet name="README" sheetId="2" r:id="rId1"/>
    <sheet name="GP Clust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E56" i="1"/>
  <c r="E55" i="1"/>
  <c r="E11" i="1"/>
  <c r="E10" i="1"/>
  <c r="E9" i="1"/>
  <c r="E8" i="1"/>
  <c r="E7" i="1"/>
  <c r="E6" i="1"/>
  <c r="E5" i="1"/>
  <c r="E4" i="1"/>
  <c r="E67" i="1"/>
  <c r="E66" i="1"/>
  <c r="E65" i="1"/>
  <c r="E64" i="1"/>
  <c r="E63" i="1"/>
  <c r="E62" i="1"/>
  <c r="E61" i="1"/>
  <c r="E60" i="1"/>
  <c r="E59" i="1"/>
  <c r="E58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<sst xmlns="http://schemas.openxmlformats.org/spreadsheetml/2006/main" count="165" uniqueCount="107">
  <si>
    <t>PWNC:</t>
  </si>
  <si>
    <t>Cwmpas sgrinio DESW yn ôl Clwstwr Meddyg Teulu</t>
  </si>
  <si>
    <t xml:space="preserve">Cwmpas 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</si>
  <si>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</si>
  <si>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</si>
  <si>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</si>
  <si>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</si>
  <si>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</si>
  <si>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Ionawr 2021</t>
  </si>
  <si>
    <t xml:space="preserve">DAEARYDDIAETH: </t>
  </si>
  <si>
    <t xml:space="preserve">Clystyrau Meddyg Teulu yng Nghymru </t>
  </si>
  <si>
    <t>CYFNOD:</t>
  </si>
  <si>
    <t>Blwyddyn ariannol 2019-20</t>
  </si>
  <si>
    <t>DEMOGRAFFEG:</t>
  </si>
  <si>
    <t>Pawb sy'n 12 oed a hŷn, sydd wedi cael diagnosis o ddiabetes, sydd wedi cofrestru gyda meddyg teulu yng Nghymru</t>
  </si>
  <si>
    <t>YSTADEGAU:</t>
  </si>
  <si>
    <t>Canrannau</t>
  </si>
  <si>
    <t>NODIADAU:</t>
  </si>
  <si>
    <t>Mae cwmpas wedi'i ddiffinio fel y ganran o gleifion gweithredol cymwys, ar adeg benodol, sydd â chanlyniad a gofnodwyd yn y 12 mis blaenorol. Mae cleifion anghymwys yn cynnwys y rhai heb unrhyw ganfyddiad o oleuni yn y ddau lygad (sy'n gwbl ddall). Mae cleifion anweithredol yn cynnwys y rhai sydd o dan ofal gwasanaeth llygaid mewn ysbyty, neu sydd wedi dewis ‘optio allan’ o sgrinio llygaid yn ystod y cyfnod.</t>
  </si>
  <si>
    <t>Mae'r clystyrau meddyg teulu yn cyfeirio at y practis mae'r person wedi cofrestru gydag ef, nid lle mae'n byw na lle y cafodd ei sgrinio.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</si>
  <si>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</si>
  <si>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</si>
  <si>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</si>
  <si>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</si>
  <si>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</si>
  <si>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</si>
  <si>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</si>
  <si>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0"/>
        <color indexed="12"/>
        <rFont val="Verdana"/>
        <family val="2"/>
      </rPr>
      <t>E-bost: Screening.Information@wales.nhs.uk</t>
    </r>
  </si>
  <si>
    <t>Cwmpas Sgrinio DESW 2019-20</t>
  </si>
  <si>
    <t>Bwrdd Iechyd Lleol</t>
  </si>
  <si>
    <t>Enw Clwstwr Meddyg Teulu</t>
  </si>
  <si>
    <t>Cymwys / Gwahoddwyd</t>
  </si>
  <si>
    <t>Profwyd</t>
  </si>
  <si>
    <t>Cwmpas %</t>
  </si>
  <si>
    <t>Prifysgol Bae Abertawe</t>
  </si>
  <si>
    <t>Afan</t>
  </si>
  <si>
    <t>Iechyd y Bae</t>
  </si>
  <si>
    <t>Iechyd y Ddinas</t>
  </si>
  <si>
    <t>Cwmtawe</t>
  </si>
  <si>
    <t>Llwchwr</t>
  </si>
  <si>
    <t>Castell-nedd</t>
  </si>
  <si>
    <t>Penderi</t>
  </si>
  <si>
    <t>Cymoedd Uchaf</t>
  </si>
  <si>
    <t>Prifysgol Aneurin Bevan</t>
  </si>
  <si>
    <t>Dwyrain Blaenau Gwent</t>
  </si>
  <si>
    <t>Gorllewin Blaenau Gwent</t>
  </si>
  <si>
    <t>Dwyrain Caerffili</t>
  </si>
  <si>
    <t>Gogledd Caerffili</t>
  </si>
  <si>
    <t>De Caerffili</t>
  </si>
  <si>
    <t>Gogledd Sir Fynwy</t>
  </si>
  <si>
    <t>De Sir Fynwy</t>
  </si>
  <si>
    <t>Canol Casnewydd</t>
  </si>
  <si>
    <t>Dwyrain Casnewydd</t>
  </si>
  <si>
    <t>Gogledd Casnewydd</t>
  </si>
  <si>
    <t>Gogledd Torfaen</t>
  </si>
  <si>
    <t>De Torfaen</t>
  </si>
  <si>
    <t>Prifysgol Betsi Cadwaladr</t>
  </si>
  <si>
    <t>Ynys Môn</t>
  </si>
  <si>
    <t>Arfon</t>
  </si>
  <si>
    <t>Canol a De Sir Ddinbych</t>
  </si>
  <si>
    <t>Dwyrain Conwy</t>
  </si>
  <si>
    <t>Gorllewin Conwy</t>
  </si>
  <si>
    <t>Glannau Dyfrdwy, Penarlâg a Saltney</t>
  </si>
  <si>
    <t>Dwyfor</t>
  </si>
  <si>
    <t>Treffynnon a'r Fflint</t>
  </si>
  <si>
    <t>Meirionnydd</t>
  </si>
  <si>
    <t>Yr Wyddgrug, Bwcle a Chaergwrle</t>
  </si>
  <si>
    <t>Gogledd Sir Ddinbych</t>
  </si>
  <si>
    <t>De Wrecsam</t>
  </si>
  <si>
    <t>Gorllewin a Gogledd Wrecsam</t>
  </si>
  <si>
    <t>Tref Wrecsam</t>
  </si>
  <si>
    <t>Prifysgol Caerdydd a'r Fro</t>
  </si>
  <si>
    <t>Dwyrain Caerdydd</t>
  </si>
  <si>
    <t>Gogledd Caerdydd</t>
  </si>
  <si>
    <t>De-ddwyrain Caerdydd</t>
  </si>
  <si>
    <t>De-orllewin Caerdydd</t>
  </si>
  <si>
    <t>Gorllewin Caerdydd</t>
  </si>
  <si>
    <t>Canol y Fro</t>
  </si>
  <si>
    <t>Y Ddinas a De Caerdydd</t>
  </si>
  <si>
    <t>Dwyrain y Fro</t>
  </si>
  <si>
    <t>Gorllewin y Fro</t>
  </si>
  <si>
    <t>Prifysgol Cwm Taf Morgannwg</t>
  </si>
  <si>
    <t>Gogledd Cynon</t>
  </si>
  <si>
    <t>Gogledd Merthyr Tudful</t>
  </si>
  <si>
    <t>Gogledd Rhondda</t>
  </si>
  <si>
    <t>Gogledd Taf Elai</t>
  </si>
  <si>
    <t>De Cynon</t>
  </si>
  <si>
    <t>De Merthyr Tudful</t>
  </si>
  <si>
    <t>De Rhondda</t>
  </si>
  <si>
    <t>De Taf Elai</t>
  </si>
  <si>
    <t>Rhwydwaith Dwyrain Pen-y-bont ar Ogwr</t>
  </si>
  <si>
    <t>Rhwydwaith Gogledd Pen-y-bont ar Ogwr</t>
  </si>
  <si>
    <t>Rhwydwaith Gorllewin Pen-y-bont ar Ogwr</t>
  </si>
  <si>
    <t>Prifysgol Hywel Dda</t>
  </si>
  <si>
    <t>Aman/Gwendraeth</t>
  </si>
  <si>
    <t>Llanelli</t>
  </si>
  <si>
    <t>Gogledd Ceredigion</t>
  </si>
  <si>
    <t>Gogledd Sir Benfro</t>
  </si>
  <si>
    <t>De Ceredigion</t>
  </si>
  <si>
    <t>De Sir Benfro</t>
  </si>
  <si>
    <t>Taf / Teifi / Tywi</t>
  </si>
  <si>
    <t>Bwrdd Iechyd Addysgu Powys</t>
  </si>
  <si>
    <t>Canolbarth Powys</t>
  </si>
  <si>
    <t>Gogledd Powys</t>
  </si>
  <si>
    <t>De Powys</t>
  </si>
  <si>
    <t>CYFANSWM CYMRU*</t>
  </si>
  <si>
    <r>
      <rPr>
        <i/>
        <sz val="11"/>
        <color indexed="8"/>
        <rFont val="Calibri"/>
        <family val="2"/>
      </rPr>
      <t xml:space="preserve">* yn cynnwys </t>
    </r>
    <r>
      <rPr>
        <i/>
        <sz val="11"/>
        <color indexed="8"/>
        <rFont val="Calibri"/>
        <family val="2"/>
      </rPr>
      <t>unigolion</t>
    </r>
    <r>
      <rPr>
        <i/>
        <sz val="11"/>
        <color indexed="8"/>
        <rFont val="Calibri"/>
        <family val="2"/>
      </rPr>
      <t xml:space="preserve"> nad oes modd canfod eu clwstwr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</si>
</sst>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b/>
      <sz val="10"/>
      <color indexed="18"/>
      <name val="Verdana"/>
      <family val="2"/>
    </font>
    <font>
      <i/>
      <sz val="11"/>
      <color indexed="8"/>
      <name val="Calibri"/>
      <family val="2"/>
    </font>
    <font>
      <sz val="10"/>
      <color indexed="12"/>
      <name val="Verdana"/>
      <family val="2"/>
    </font>
    <font>
      <u/>
      <sz val="10"/>
      <color indexed="12"/>
      <name val="Verdana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80"/>
      <name val="Verdana"/>
      <family val="2"/>
    </font>
    <font>
      <b/>
      <u/>
      <sz val="11"/>
      <color theme="1"/>
      <name val="Calibri"/>
      <family val="2"/>
      <scheme val="minor"/>
    </font>
    <font>
      <sz val="10"/>
      <color rgb="FF000080"/>
      <name val="Verdana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6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/>
    <xf numFmtId="0" fontId="9" fillId="0" borderId="0" xfId="2" applyFont="1" applyFill="1" applyBorder="1" applyAlignment="1">
      <alignment vertical="top"/>
    </xf>
    <xf numFmtId="0" fontId="0" fillId="0" borderId="1" xfId="0" applyBorder="1"/>
    <xf numFmtId="0" fontId="0" fillId="0" borderId="0" xfId="0"/>
    <xf numFmtId="0" fontId="0" fillId="0" borderId="0" xfId="0"/>
    <xf numFmtId="0" fontId="10" fillId="0" borderId="0" xfId="0" applyFont="1" applyAlignment="1">
      <alignment horizontal="left"/>
    </xf>
    <xf numFmtId="0" fontId="11" fillId="0" borderId="0" xfId="2" applyFont="1" applyFill="1" applyBorder="1" applyAlignment="1">
      <alignment vertical="top"/>
    </xf>
    <xf numFmtId="0" fontId="11" fillId="0" borderId="0" xfId="2" applyFont="1" applyFill="1" applyBorder="1" applyAlignment="1">
      <alignment vertical="top" wrapText="1"/>
    </xf>
    <xf numFmtId="0" fontId="11" fillId="0" borderId="0" xfId="2" quotePrefix="1" applyFont="1" applyFill="1" applyBorder="1" applyAlignment="1">
      <alignment vertical="top" wrapText="1"/>
    </xf>
    <xf numFmtId="0" fontId="11" fillId="0" borderId="0" xfId="2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0" fillId="0" borderId="9" xfId="0" applyFill="1" applyBorder="1"/>
    <xf numFmtId="164" fontId="0" fillId="0" borderId="10" xfId="0" applyNumberFormat="1" applyFill="1" applyBorder="1" applyAlignment="1">
      <alignment horizontal="left"/>
    </xf>
    <xf numFmtId="164" fontId="8" fillId="3" borderId="8" xfId="0" applyNumberFormat="1" applyFont="1" applyFill="1" applyBorder="1" applyAlignment="1">
      <alignment horizontal="left"/>
    </xf>
    <xf numFmtId="0" fontId="0" fillId="0" borderId="11" xfId="0" applyFill="1" applyBorder="1"/>
    <xf numFmtId="0" fontId="2" fillId="0" borderId="0" xfId="2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  <xf numFmtId="0" fontId="3" fillId="0" borderId="0" xfId="2" applyFont="1" applyFill="1" applyBorder="1" applyAlignment="1">
      <alignment vertical="top"/>
    </xf>
    <xf numFmtId="0" fontId="3" fillId="0" borderId="0" xfId="2" applyFont="1" applyFill="1" applyBorder="1" applyAlignment="1">
      <alignment horizontal="left" vertical="top" wrapText="1"/>
    </xf>
    <xf numFmtId="0" fontId="2" fillId="0" borderId="0" xfId="2" applyFont="1" applyFill="1" applyBorder="1" applyAlignment="1">
      <alignment vertical="top"/>
    </xf>
    <xf numFmtId="0" fontId="3" fillId="0" borderId="0" xfId="2" applyFont="1" applyFill="1" applyBorder="1" applyAlignment="1">
      <alignment vertical="top" wrapText="1"/>
    </xf>
    <xf numFmtId="0" fontId="5" fillId="0" borderId="0" xfId="1" applyFont="1" applyFill="1" applyBorder="1" applyAlignment="1" applyProtection="1">
      <alignment vertical="top" wrapText="1"/>
    </xf>
    <xf numFmtId="0" fontId="0" fillId="0" borderId="0" xfId="0" applyFont="1" applyAlignment="1"/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2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/>
    <xf numFmtId="164" fontId="0" fillId="0" borderId="3" xfId="0" applyNumberFormat="1" applyFill="1" applyBorder="1" applyAlignment="1">
      <alignment horizontal="left"/>
    </xf>
    <xf numFmtId="164" fontId="0" fillId="0" borderId="16" xfId="0" applyNumberForma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 2" xfId="2" xr:uid="{26FE6028-CEA0-44DA-BD91-A21DA85083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1743075</xdr:colOff>
      <xdr:row>5</xdr:row>
      <xdr:rowOff>66675</xdr:rowOff>
    </xdr:to>
    <xdr:pic>
      <xdr:nvPicPr>
        <xdr:cNvPr id="1084" name="Picture 2">
          <a:extLst>
            <a:ext uri="{FF2B5EF4-FFF2-40B4-BE49-F238E27FC236}">
              <a16:creationId xmlns:a16="http://schemas.microsoft.com/office/drawing/2014/main" id="{DF946DA1-EB70-4A5E-D50B-603E001B4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t="14474" r="51776" b="50987"/>
        <a:stretch>
          <a:fillRect/>
        </a:stretch>
      </xdr:blipFill>
      <xdr:spPr bwMode="auto">
        <a:xfrm>
          <a:off x="0" y="0"/>
          <a:ext cx="3514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EC719-76AB-4EF1-B6D8-A288D23B8274}">
  <dimension ref="A6:B27"/>
  <sheetViews>
    <sheetView tabSelected="1" workbookViewId="0">
      <selection activeCell="C1" sqref="C1"/>
    </sheetView>
  </sheetViews>
  <sheetFormatPr defaultRowHeight="15"/>
  <cols>
    <col min="1" max="1" width="26.5703125" customWidth="1"/>
    <col min="2" max="2" width="70.7109375" customWidth="1"/>
  </cols>
  <sheetData>
    <row r="6" spans="1:2">
      <c r="A6" s="4"/>
      <c r="B6" s="4"/>
    </row>
    <row r="8" spans="1:2">
      <c r="A8" s="25" t="s">
        <v>0</v>
      </c>
      <c r="B8" s="8" t="s">
        <v>1</v>
      </c>
    </row>
    <row r="9" spans="1:2">
      <c r="A9" s="25" t="s">
        <v>0</v>
      </c>
      <c r="B9" s="9" t="s">
        <v>2</v>
      </c>
    </row>
    <row r="10" spans="1:2">
      <c r="A10" s="26" t="s">
        <v>3</v>
      </c>
      <c r="B10" s="22" t="s">
        <v>4</v>
      </c>
    </row>
    <row r="11" spans="1:2">
      <c r="A11" s="26" t="s">
        <v>5</v>
      </c>
      <c r="B11" s="22" t="s">
        <v>6</v>
      </c>
    </row>
    <row r="12" spans="1:2">
      <c r="A12" s="26" t="s">
        <v>7</v>
      </c>
      <c r="B12" s="10" t="s">
        <v>8</v>
      </c>
    </row>
    <row r="13" spans="1:2">
      <c r="A13" s="25" t="s">
        <v>9</v>
      </c>
      <c r="B13" s="27" t="s">
        <v>10</v>
      </c>
    </row>
    <row r="14" spans="1:2">
      <c r="A14" s="25" t="s">
        <v>11</v>
      </c>
      <c r="B14" s="11" t="s">
        <v>12</v>
      </c>
    </row>
    <row r="15" spans="1:2" ht="25.5">
      <c r="A15" s="25" t="s">
        <v>13</v>
      </c>
      <c r="B15" s="9" t="s">
        <v>14</v>
      </c>
    </row>
    <row r="16" spans="1:2">
      <c r="A16" s="25" t="s">
        <v>15</v>
      </c>
      <c r="B16" s="22" t="s">
        <v>16</v>
      </c>
    </row>
    <row r="17" spans="1:2">
      <c r="A17" s="6"/>
      <c r="B17" s="22"/>
    </row>
    <row r="18" spans="1:2" ht="89.25">
      <c r="A18" s="28" t="s">
        <v>17</v>
      </c>
      <c r="B18" s="9" t="s">
        <v>18</v>
      </c>
    </row>
    <row r="19" spans="1:2" ht="25.5">
      <c r="A19" s="3"/>
      <c r="B19" s="9" t="s">
        <v>19</v>
      </c>
    </row>
    <row r="20" spans="1:2">
      <c r="A20" s="3"/>
      <c r="B20" s="9"/>
    </row>
    <row r="21" spans="1:2">
      <c r="A21" s="25" t="s">
        <v>20</v>
      </c>
      <c r="B21" s="22" t="s">
        <v>21</v>
      </c>
    </row>
    <row r="22" spans="1:2">
      <c r="A22" s="3"/>
      <c r="B22" s="22" t="s">
        <v>22</v>
      </c>
    </row>
    <row r="23" spans="1:2">
      <c r="A23" s="3"/>
      <c r="B23" s="22" t="s">
        <v>23</v>
      </c>
    </row>
    <row r="24" spans="1:2">
      <c r="A24" s="3"/>
      <c r="B24" s="22" t="s">
        <v>24</v>
      </c>
    </row>
    <row r="25" spans="1:2">
      <c r="A25" s="3"/>
      <c r="B25" s="22" t="s">
        <v>25</v>
      </c>
    </row>
    <row r="26" spans="1:2">
      <c r="A26" s="3"/>
      <c r="B26" s="22" t="s">
        <v>26</v>
      </c>
    </row>
    <row r="27" spans="1:2">
      <c r="A27" s="3"/>
      <c r="B27" s="29" t="s">
        <v>27</v>
      </c>
    </row>
  </sheetData>
  <hyperlinks>
    <hyperlink ref="B27" r:id="rId1" display="Email: Screening.Information@wales.nhs.uk" xr:uid="{C362C71F-9812-4DF9-8A82-F94FCFD873E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4A091-9314-4686-99DD-FE9930D574C5}">
  <dimension ref="A1:G77"/>
  <sheetViews>
    <sheetView zoomScaleNormal="100" workbookViewId="0"/>
  </sheetViews>
  <sheetFormatPr defaultRowHeight="15"/>
  <cols>
    <col min="1" max="1" width="29.7109375" style="6" customWidth="1"/>
    <col min="2" max="2" width="39.85546875" bestFit="1" customWidth="1"/>
    <col min="3" max="3" width="13.42578125" style="1" bestFit="1" customWidth="1"/>
    <col min="4" max="4" width="8.42578125" style="1" bestFit="1" customWidth="1"/>
    <col min="5" max="5" width="10.42578125" style="1" bestFit="1" customWidth="1"/>
  </cols>
  <sheetData>
    <row r="1" spans="1:6">
      <c r="A1" s="7" t="s">
        <v>28</v>
      </c>
      <c r="B1" s="6"/>
      <c r="F1" s="6"/>
    </row>
    <row r="3" spans="1:6" s="2" customFormat="1" ht="30">
      <c r="A3" s="12" t="s">
        <v>29</v>
      </c>
      <c r="B3" s="13" t="s">
        <v>30</v>
      </c>
      <c r="C3" s="12" t="s">
        <v>31</v>
      </c>
      <c r="D3" s="14" t="s">
        <v>32</v>
      </c>
      <c r="E3" s="15" t="s">
        <v>33</v>
      </c>
    </row>
    <row r="4" spans="1:6">
      <c r="A4" s="31" t="s">
        <v>34</v>
      </c>
      <c r="B4" s="32" t="s">
        <v>35</v>
      </c>
      <c r="C4" s="35">
        <v>3412</v>
      </c>
      <c r="D4" s="36">
        <v>2183</v>
      </c>
      <c r="E4" s="19">
        <f>(D4/C4)*100</f>
        <v>63.980070339976557</v>
      </c>
      <c r="F4" s="37"/>
    </row>
    <row r="5" spans="1:6">
      <c r="A5" s="18" t="s">
        <v>34</v>
      </c>
      <c r="B5" s="21" t="s">
        <v>36</v>
      </c>
      <c r="C5" s="35">
        <v>2855</v>
      </c>
      <c r="D5" s="36">
        <v>1629</v>
      </c>
      <c r="E5" s="19">
        <f>(D5/C5)*100</f>
        <v>57.057793345008754</v>
      </c>
      <c r="F5" s="37"/>
    </row>
    <row r="6" spans="1:6">
      <c r="A6" s="18" t="s">
        <v>34</v>
      </c>
      <c r="B6" s="21" t="s">
        <v>37</v>
      </c>
      <c r="C6" s="35">
        <v>2845</v>
      </c>
      <c r="D6" s="36">
        <v>1514</v>
      </c>
      <c r="E6" s="19">
        <f t="shared" ref="E6:E67" si="0">(D6/C6)*100</f>
        <v>53.216168717047452</v>
      </c>
      <c r="F6" s="37"/>
    </row>
    <row r="7" spans="1:6">
      <c r="A7" s="18" t="s">
        <v>34</v>
      </c>
      <c r="B7" s="21" t="s">
        <v>38</v>
      </c>
      <c r="C7" s="35">
        <v>2553</v>
      </c>
      <c r="D7" s="36">
        <v>1454</v>
      </c>
      <c r="E7" s="19">
        <f t="shared" si="0"/>
        <v>56.952604778691743</v>
      </c>
      <c r="F7" s="37"/>
    </row>
    <row r="8" spans="1:6">
      <c r="A8" s="18" t="s">
        <v>34</v>
      </c>
      <c r="B8" s="21" t="s">
        <v>39</v>
      </c>
      <c r="C8" s="35">
        <v>2590</v>
      </c>
      <c r="D8" s="36">
        <v>1326</v>
      </c>
      <c r="E8" s="19">
        <f t="shared" si="0"/>
        <v>51.196911196911202</v>
      </c>
      <c r="F8" s="37"/>
    </row>
    <row r="9" spans="1:6">
      <c r="A9" s="18" t="s">
        <v>34</v>
      </c>
      <c r="B9" s="21" t="s">
        <v>40</v>
      </c>
      <c r="C9" s="35">
        <v>3413</v>
      </c>
      <c r="D9" s="36">
        <v>2163</v>
      </c>
      <c r="E9" s="19">
        <f t="shared" si="0"/>
        <v>63.375329622033405</v>
      </c>
      <c r="F9" s="37"/>
    </row>
    <row r="10" spans="1:6">
      <c r="A10" s="18" t="s">
        <v>34</v>
      </c>
      <c r="B10" s="21" t="s">
        <v>41</v>
      </c>
      <c r="C10" s="35">
        <v>2347</v>
      </c>
      <c r="D10" s="36">
        <v>1354</v>
      </c>
      <c r="E10" s="19">
        <f t="shared" si="0"/>
        <v>57.690668939071152</v>
      </c>
      <c r="F10" s="37"/>
    </row>
    <row r="11" spans="1:6">
      <c r="A11" s="18" t="s">
        <v>34</v>
      </c>
      <c r="B11" s="21" t="s">
        <v>42</v>
      </c>
      <c r="C11" s="35">
        <v>1918</v>
      </c>
      <c r="D11" s="36">
        <v>1295</v>
      </c>
      <c r="E11" s="19">
        <f t="shared" si="0"/>
        <v>67.518248175182478</v>
      </c>
      <c r="F11" s="37"/>
    </row>
    <row r="12" spans="1:6">
      <c r="A12" s="18" t="s">
        <v>43</v>
      </c>
      <c r="B12" s="21" t="s">
        <v>44</v>
      </c>
      <c r="C12" s="35">
        <v>2341</v>
      </c>
      <c r="D12" s="36">
        <v>1428</v>
      </c>
      <c r="E12" s="19">
        <f t="shared" si="0"/>
        <v>60.999572832123029</v>
      </c>
      <c r="F12" s="37"/>
    </row>
    <row r="13" spans="1:6">
      <c r="A13" s="18" t="s">
        <v>43</v>
      </c>
      <c r="B13" s="21" t="s">
        <v>45</v>
      </c>
      <c r="C13" s="35">
        <v>2486</v>
      </c>
      <c r="D13" s="36">
        <v>1498</v>
      </c>
      <c r="E13" s="19">
        <f t="shared" si="0"/>
        <v>60.257441673370884</v>
      </c>
      <c r="F13" s="37"/>
    </row>
    <row r="14" spans="1:6">
      <c r="A14" s="18" t="s">
        <v>43</v>
      </c>
      <c r="B14" s="21" t="s">
        <v>46</v>
      </c>
      <c r="C14" s="35">
        <v>3867</v>
      </c>
      <c r="D14" s="36">
        <v>2582</v>
      </c>
      <c r="E14" s="19">
        <f t="shared" si="0"/>
        <v>66.770106025342642</v>
      </c>
      <c r="F14" s="37"/>
    </row>
    <row r="15" spans="1:6">
      <c r="A15" s="18" t="s">
        <v>43</v>
      </c>
      <c r="B15" s="21" t="s">
        <v>47</v>
      </c>
      <c r="C15" s="35">
        <v>4503</v>
      </c>
      <c r="D15" s="36">
        <v>3391</v>
      </c>
      <c r="E15" s="19">
        <f t="shared" si="0"/>
        <v>75.305351987563853</v>
      </c>
      <c r="F15" s="37"/>
    </row>
    <row r="16" spans="1:6">
      <c r="A16" s="18" t="s">
        <v>43</v>
      </c>
      <c r="B16" s="21" t="s">
        <v>48</v>
      </c>
      <c r="C16" s="35">
        <v>3249</v>
      </c>
      <c r="D16" s="36">
        <v>2128</v>
      </c>
      <c r="E16" s="19">
        <f t="shared" si="0"/>
        <v>65.497076023391813</v>
      </c>
      <c r="F16" s="37"/>
    </row>
    <row r="17" spans="1:6">
      <c r="A17" s="18" t="s">
        <v>43</v>
      </c>
      <c r="B17" s="21" t="s">
        <v>49</v>
      </c>
      <c r="C17" s="35">
        <v>3105</v>
      </c>
      <c r="D17" s="36">
        <v>2230</v>
      </c>
      <c r="E17" s="19">
        <f t="shared" si="0"/>
        <v>71.81964573268921</v>
      </c>
      <c r="F17" s="37"/>
    </row>
    <row r="18" spans="1:6">
      <c r="A18" s="18" t="s">
        <v>43</v>
      </c>
      <c r="B18" s="21" t="s">
        <v>50</v>
      </c>
      <c r="C18" s="35">
        <v>2615</v>
      </c>
      <c r="D18" s="36">
        <v>1724</v>
      </c>
      <c r="E18" s="19">
        <f t="shared" si="0"/>
        <v>65.927342256214146</v>
      </c>
      <c r="F18" s="37"/>
    </row>
    <row r="19" spans="1:6">
      <c r="A19" s="18" t="s">
        <v>43</v>
      </c>
      <c r="B19" s="21" t="s">
        <v>51</v>
      </c>
      <c r="C19" s="35">
        <v>2685</v>
      </c>
      <c r="D19" s="36">
        <v>1296</v>
      </c>
      <c r="E19" s="19">
        <f t="shared" si="0"/>
        <v>48.268156424581008</v>
      </c>
      <c r="F19" s="37"/>
    </row>
    <row r="20" spans="1:6">
      <c r="A20" s="18" t="s">
        <v>43</v>
      </c>
      <c r="B20" s="21" t="s">
        <v>52</v>
      </c>
      <c r="C20" s="35">
        <v>3071</v>
      </c>
      <c r="D20" s="36">
        <v>1663</v>
      </c>
      <c r="E20" s="19">
        <f t="shared" si="0"/>
        <v>54.151742103549324</v>
      </c>
      <c r="F20" s="37"/>
    </row>
    <row r="21" spans="1:6">
      <c r="A21" s="18" t="s">
        <v>43</v>
      </c>
      <c r="B21" s="21" t="s">
        <v>53</v>
      </c>
      <c r="C21" s="35">
        <v>2961</v>
      </c>
      <c r="D21" s="36">
        <v>1425</v>
      </c>
      <c r="E21" s="19">
        <f t="shared" si="0"/>
        <v>48.125633232016213</v>
      </c>
      <c r="F21" s="37"/>
    </row>
    <row r="22" spans="1:6">
      <c r="A22" s="18" t="s">
        <v>43</v>
      </c>
      <c r="B22" s="21" t="s">
        <v>54</v>
      </c>
      <c r="C22" s="35">
        <v>3213</v>
      </c>
      <c r="D22" s="36">
        <v>2300</v>
      </c>
      <c r="E22" s="19">
        <f t="shared" si="0"/>
        <v>71.584189231248047</v>
      </c>
      <c r="F22" s="37"/>
    </row>
    <row r="23" spans="1:6">
      <c r="A23" s="18" t="s">
        <v>43</v>
      </c>
      <c r="B23" s="21" t="s">
        <v>55</v>
      </c>
      <c r="C23" s="35">
        <v>2763</v>
      </c>
      <c r="D23" s="36">
        <v>1993</v>
      </c>
      <c r="E23" s="19">
        <f t="shared" si="0"/>
        <v>72.131740861382553</v>
      </c>
      <c r="F23" s="37"/>
    </row>
    <row r="24" spans="1:6">
      <c r="A24" s="18" t="s">
        <v>56</v>
      </c>
      <c r="B24" s="21" t="s">
        <v>57</v>
      </c>
      <c r="C24" s="35">
        <v>4075</v>
      </c>
      <c r="D24" s="36">
        <v>2548</v>
      </c>
      <c r="E24" s="19">
        <f t="shared" si="0"/>
        <v>62.527607361963192</v>
      </c>
      <c r="F24" s="37"/>
    </row>
    <row r="25" spans="1:6">
      <c r="A25" s="18" t="s">
        <v>56</v>
      </c>
      <c r="B25" s="21" t="s">
        <v>58</v>
      </c>
      <c r="C25" s="35">
        <v>2950</v>
      </c>
      <c r="D25" s="36">
        <v>1824</v>
      </c>
      <c r="E25" s="19">
        <f t="shared" si="0"/>
        <v>61.830508474576277</v>
      </c>
      <c r="F25" s="37"/>
    </row>
    <row r="26" spans="1:6">
      <c r="A26" s="18" t="s">
        <v>56</v>
      </c>
      <c r="B26" s="21" t="s">
        <v>59</v>
      </c>
      <c r="C26" s="35">
        <v>2292</v>
      </c>
      <c r="D26" s="36">
        <v>1585</v>
      </c>
      <c r="E26" s="19">
        <f t="shared" si="0"/>
        <v>69.153577661431058</v>
      </c>
      <c r="F26" s="37"/>
    </row>
    <row r="27" spans="1:6">
      <c r="A27" s="18" t="s">
        <v>56</v>
      </c>
      <c r="B27" s="21" t="s">
        <v>60</v>
      </c>
      <c r="C27" s="35">
        <v>2592</v>
      </c>
      <c r="D27" s="36">
        <v>1114</v>
      </c>
      <c r="E27" s="19">
        <f t="shared" si="0"/>
        <v>42.978395061728399</v>
      </c>
      <c r="F27" s="37"/>
    </row>
    <row r="28" spans="1:6">
      <c r="A28" s="18" t="s">
        <v>56</v>
      </c>
      <c r="B28" s="21" t="s">
        <v>61</v>
      </c>
      <c r="C28" s="35">
        <v>3378</v>
      </c>
      <c r="D28" s="36">
        <v>1525</v>
      </c>
      <c r="E28" s="19">
        <f t="shared" si="0"/>
        <v>45.145056246299589</v>
      </c>
      <c r="F28" s="37"/>
    </row>
    <row r="29" spans="1:6">
      <c r="A29" s="18" t="s">
        <v>56</v>
      </c>
      <c r="B29" s="21" t="s">
        <v>62</v>
      </c>
      <c r="C29" s="35">
        <v>3413</v>
      </c>
      <c r="D29" s="36">
        <v>1590</v>
      </c>
      <c r="E29" s="19">
        <f t="shared" si="0"/>
        <v>46.586580720773512</v>
      </c>
      <c r="F29" s="37"/>
    </row>
    <row r="30" spans="1:6">
      <c r="A30" s="18" t="s">
        <v>56</v>
      </c>
      <c r="B30" s="21" t="s">
        <v>63</v>
      </c>
      <c r="C30" s="35">
        <v>1469</v>
      </c>
      <c r="D30" s="36">
        <v>969</v>
      </c>
      <c r="E30" s="19">
        <f t="shared" si="0"/>
        <v>65.963240299523491</v>
      </c>
      <c r="F30" s="37"/>
    </row>
    <row r="31" spans="1:6">
      <c r="A31" s="18" t="s">
        <v>56</v>
      </c>
      <c r="B31" s="21" t="s">
        <v>64</v>
      </c>
      <c r="C31" s="35">
        <v>2067</v>
      </c>
      <c r="D31" s="36">
        <v>1294</v>
      </c>
      <c r="E31" s="19">
        <f t="shared" si="0"/>
        <v>62.602805999032419</v>
      </c>
      <c r="F31" s="37"/>
    </row>
    <row r="32" spans="1:6">
      <c r="A32" s="18" t="s">
        <v>56</v>
      </c>
      <c r="B32" s="21" t="s">
        <v>65</v>
      </c>
      <c r="C32" s="35">
        <v>2243</v>
      </c>
      <c r="D32" s="36">
        <v>948</v>
      </c>
      <c r="E32" s="19">
        <f t="shared" si="0"/>
        <v>42.264823896567101</v>
      </c>
      <c r="F32" s="37"/>
    </row>
    <row r="33" spans="1:6">
      <c r="A33" s="18" t="s">
        <v>56</v>
      </c>
      <c r="B33" s="21" t="s">
        <v>66</v>
      </c>
      <c r="C33" s="35">
        <v>3795</v>
      </c>
      <c r="D33" s="36">
        <v>2317</v>
      </c>
      <c r="E33" s="19">
        <f t="shared" si="0"/>
        <v>61.054018445322789</v>
      </c>
      <c r="F33" s="37"/>
    </row>
    <row r="34" spans="1:6">
      <c r="A34" s="18" t="s">
        <v>56</v>
      </c>
      <c r="B34" s="21" t="s">
        <v>67</v>
      </c>
      <c r="C34" s="35">
        <v>3250</v>
      </c>
      <c r="D34" s="36">
        <v>2020</v>
      </c>
      <c r="E34" s="19">
        <f t="shared" si="0"/>
        <v>62.153846153846146</v>
      </c>
      <c r="F34" s="37"/>
    </row>
    <row r="35" spans="1:6">
      <c r="A35" s="18" t="s">
        <v>56</v>
      </c>
      <c r="B35" s="21" t="s">
        <v>68</v>
      </c>
      <c r="C35" s="35">
        <v>2218</v>
      </c>
      <c r="D35" s="36">
        <v>1017</v>
      </c>
      <c r="E35" s="19">
        <f t="shared" si="0"/>
        <v>45.852119026149687</v>
      </c>
      <c r="F35" s="37"/>
    </row>
    <row r="36" spans="1:6">
      <c r="A36" s="18" t="s">
        <v>56</v>
      </c>
      <c r="B36" s="21" t="s">
        <v>69</v>
      </c>
      <c r="C36" s="35">
        <v>2792</v>
      </c>
      <c r="D36" s="36">
        <v>1503</v>
      </c>
      <c r="E36" s="19">
        <f t="shared" si="0"/>
        <v>53.832378223495702</v>
      </c>
      <c r="F36" s="37"/>
    </row>
    <row r="37" spans="1:6">
      <c r="A37" s="18" t="s">
        <v>56</v>
      </c>
      <c r="B37" s="21" t="s">
        <v>70</v>
      </c>
      <c r="C37" s="35">
        <v>2806</v>
      </c>
      <c r="D37" s="36">
        <v>1223</v>
      </c>
      <c r="E37" s="19">
        <f t="shared" si="0"/>
        <v>43.585174625801855</v>
      </c>
      <c r="F37" s="37"/>
    </row>
    <row r="38" spans="1:6">
      <c r="A38" s="18" t="s">
        <v>71</v>
      </c>
      <c r="B38" s="21" t="s">
        <v>72</v>
      </c>
      <c r="C38" s="35">
        <v>2969</v>
      </c>
      <c r="D38" s="36">
        <v>1681</v>
      </c>
      <c r="E38" s="19">
        <f t="shared" si="0"/>
        <v>56.618390030313236</v>
      </c>
      <c r="F38" s="37"/>
    </row>
    <row r="39" spans="1:6">
      <c r="A39" s="18" t="s">
        <v>71</v>
      </c>
      <c r="B39" s="21" t="s">
        <v>73</v>
      </c>
      <c r="C39" s="35">
        <v>4107</v>
      </c>
      <c r="D39" s="36">
        <v>2299</v>
      </c>
      <c r="E39" s="19">
        <f t="shared" si="0"/>
        <v>55.977599220842464</v>
      </c>
      <c r="F39" s="37"/>
    </row>
    <row r="40" spans="1:6">
      <c r="A40" s="18" t="s">
        <v>71</v>
      </c>
      <c r="B40" s="21" t="s">
        <v>74</v>
      </c>
      <c r="C40" s="35">
        <v>2528</v>
      </c>
      <c r="D40" s="36">
        <v>1375</v>
      </c>
      <c r="E40" s="19">
        <f t="shared" si="0"/>
        <v>54.390822784810119</v>
      </c>
      <c r="F40" s="37"/>
    </row>
    <row r="41" spans="1:6">
      <c r="A41" s="18" t="s">
        <v>71</v>
      </c>
      <c r="B41" s="21" t="s">
        <v>75</v>
      </c>
      <c r="C41" s="35">
        <v>3435</v>
      </c>
      <c r="D41" s="36">
        <v>1561</v>
      </c>
      <c r="E41" s="19">
        <f t="shared" si="0"/>
        <v>45.443959243085878</v>
      </c>
      <c r="F41" s="37"/>
    </row>
    <row r="42" spans="1:6">
      <c r="A42" s="18" t="s">
        <v>71</v>
      </c>
      <c r="B42" s="21" t="s">
        <v>76</v>
      </c>
      <c r="C42" s="35">
        <v>2451</v>
      </c>
      <c r="D42" s="36">
        <v>1314</v>
      </c>
      <c r="E42" s="19">
        <f t="shared" si="0"/>
        <v>53.610771113831092</v>
      </c>
      <c r="F42" s="37"/>
    </row>
    <row r="43" spans="1:6">
      <c r="A43" s="18" t="s">
        <v>71</v>
      </c>
      <c r="B43" s="21" t="s">
        <v>77</v>
      </c>
      <c r="C43" s="35">
        <v>3565</v>
      </c>
      <c r="D43" s="36">
        <v>2464</v>
      </c>
      <c r="E43" s="19">
        <f t="shared" si="0"/>
        <v>69.116409537166902</v>
      </c>
      <c r="F43" s="37"/>
    </row>
    <row r="44" spans="1:6">
      <c r="A44" s="18" t="s">
        <v>71</v>
      </c>
      <c r="B44" s="21" t="s">
        <v>78</v>
      </c>
      <c r="C44" s="35">
        <v>1944</v>
      </c>
      <c r="D44" s="36">
        <v>1185</v>
      </c>
      <c r="E44" s="19">
        <f t="shared" si="0"/>
        <v>60.956790123456791</v>
      </c>
      <c r="F44" s="37"/>
    </row>
    <row r="45" spans="1:6">
      <c r="A45" s="18" t="s">
        <v>71</v>
      </c>
      <c r="B45" s="21" t="s">
        <v>79</v>
      </c>
      <c r="C45" s="35">
        <v>1733</v>
      </c>
      <c r="D45" s="36">
        <v>1212</v>
      </c>
      <c r="E45" s="19">
        <f t="shared" si="0"/>
        <v>69.936526255049046</v>
      </c>
      <c r="F45" s="37"/>
    </row>
    <row r="46" spans="1:6">
      <c r="A46" s="18" t="s">
        <v>71</v>
      </c>
      <c r="B46" s="21" t="s">
        <v>80</v>
      </c>
      <c r="C46" s="35">
        <v>1363</v>
      </c>
      <c r="D46" s="36">
        <v>945</v>
      </c>
      <c r="E46" s="19">
        <f t="shared" si="0"/>
        <v>69.332355099046211</v>
      </c>
      <c r="F46" s="37"/>
    </row>
    <row r="47" spans="1:6">
      <c r="A47" s="18" t="s">
        <v>81</v>
      </c>
      <c r="B47" s="21" t="s">
        <v>82</v>
      </c>
      <c r="C47" s="35">
        <v>2657</v>
      </c>
      <c r="D47" s="36">
        <v>1647</v>
      </c>
      <c r="E47" s="19">
        <f t="shared" si="0"/>
        <v>61.987203613097478</v>
      </c>
      <c r="F47" s="37"/>
    </row>
    <row r="48" spans="1:6">
      <c r="A48" s="18" t="s">
        <v>81</v>
      </c>
      <c r="B48" s="21" t="s">
        <v>83</v>
      </c>
      <c r="C48" s="35">
        <v>2149</v>
      </c>
      <c r="D48" s="36">
        <v>1372</v>
      </c>
      <c r="E48" s="19">
        <f t="shared" si="0"/>
        <v>63.843648208469048</v>
      </c>
      <c r="F48" s="37"/>
    </row>
    <row r="49" spans="1:6">
      <c r="A49" s="18" t="s">
        <v>81</v>
      </c>
      <c r="B49" s="21" t="s">
        <v>84</v>
      </c>
      <c r="C49" s="35">
        <v>2341</v>
      </c>
      <c r="D49" s="36">
        <v>1708</v>
      </c>
      <c r="E49" s="19">
        <f t="shared" si="0"/>
        <v>72.960273387441262</v>
      </c>
      <c r="F49" s="37"/>
    </row>
    <row r="50" spans="1:6">
      <c r="A50" s="18" t="s">
        <v>81</v>
      </c>
      <c r="B50" s="21" t="s">
        <v>85</v>
      </c>
      <c r="C50" s="35">
        <v>2751</v>
      </c>
      <c r="D50" s="36">
        <v>1937</v>
      </c>
      <c r="E50" s="19">
        <f t="shared" si="0"/>
        <v>70.410759723736831</v>
      </c>
      <c r="F50" s="37"/>
    </row>
    <row r="51" spans="1:6">
      <c r="A51" s="18" t="s">
        <v>81</v>
      </c>
      <c r="B51" s="21" t="s">
        <v>86</v>
      </c>
      <c r="C51" s="35">
        <v>1468</v>
      </c>
      <c r="D51" s="36">
        <v>901</v>
      </c>
      <c r="E51" s="19">
        <f t="shared" si="0"/>
        <v>61.376021798365123</v>
      </c>
      <c r="F51" s="37"/>
    </row>
    <row r="52" spans="1:6">
      <c r="A52" s="18" t="s">
        <v>81</v>
      </c>
      <c r="B52" s="21" t="s">
        <v>87</v>
      </c>
      <c r="C52" s="35">
        <v>1636</v>
      </c>
      <c r="D52" s="36">
        <v>957</v>
      </c>
      <c r="E52" s="19">
        <f t="shared" si="0"/>
        <v>58.496332518337411</v>
      </c>
      <c r="F52" s="37"/>
    </row>
    <row r="53" spans="1:6">
      <c r="A53" s="18" t="s">
        <v>81</v>
      </c>
      <c r="B53" s="21" t="s">
        <v>88</v>
      </c>
      <c r="C53" s="35">
        <v>3441</v>
      </c>
      <c r="D53" s="36">
        <v>1971</v>
      </c>
      <c r="E53" s="19">
        <f t="shared" si="0"/>
        <v>57.27986050566696</v>
      </c>
      <c r="F53" s="37"/>
    </row>
    <row r="54" spans="1:6">
      <c r="A54" s="18" t="s">
        <v>81</v>
      </c>
      <c r="B54" s="21" t="s">
        <v>89</v>
      </c>
      <c r="C54" s="35">
        <v>2445</v>
      </c>
      <c r="D54" s="36">
        <v>1615</v>
      </c>
      <c r="E54" s="19">
        <f t="shared" si="0"/>
        <v>66.053169734151325</v>
      </c>
      <c r="F54" s="37"/>
    </row>
    <row r="55" spans="1:6" s="6" customFormat="1">
      <c r="A55" s="18" t="s">
        <v>81</v>
      </c>
      <c r="B55" s="21" t="s">
        <v>90</v>
      </c>
      <c r="C55" s="35">
        <v>3999</v>
      </c>
      <c r="D55" s="36">
        <v>2544</v>
      </c>
      <c r="E55" s="38">
        <f>(D55/C55)*100</f>
        <v>63.615903975994001</v>
      </c>
      <c r="F55" s="37"/>
    </row>
    <row r="56" spans="1:6" s="6" customFormat="1">
      <c r="A56" s="18" t="s">
        <v>81</v>
      </c>
      <c r="B56" s="21" t="s">
        <v>91</v>
      </c>
      <c r="C56" s="35">
        <v>3409</v>
      </c>
      <c r="D56" s="36">
        <v>2215</v>
      </c>
      <c r="E56" s="38">
        <f>(D56/C56)*100</f>
        <v>64.975066001760055</v>
      </c>
      <c r="F56" s="37"/>
    </row>
    <row r="57" spans="1:6" s="6" customFormat="1">
      <c r="A57" s="18" t="s">
        <v>81</v>
      </c>
      <c r="B57" s="21" t="s">
        <v>92</v>
      </c>
      <c r="C57" s="35">
        <v>2081</v>
      </c>
      <c r="D57" s="36">
        <v>1447</v>
      </c>
      <c r="E57" s="39">
        <f>(D57/C57)*100</f>
        <v>69.533877943296503</v>
      </c>
      <c r="F57" s="37"/>
    </row>
    <row r="58" spans="1:6">
      <c r="A58" s="18" t="s">
        <v>93</v>
      </c>
      <c r="B58" s="21" t="s">
        <v>94</v>
      </c>
      <c r="C58" s="35">
        <v>3842</v>
      </c>
      <c r="D58" s="36">
        <v>2398</v>
      </c>
      <c r="E58" s="19">
        <f t="shared" si="0"/>
        <v>62.41540864133264</v>
      </c>
      <c r="F58" s="37"/>
    </row>
    <row r="59" spans="1:6">
      <c r="A59" s="18" t="s">
        <v>93</v>
      </c>
      <c r="B59" s="21" t="s">
        <v>95</v>
      </c>
      <c r="C59" s="35">
        <v>3883</v>
      </c>
      <c r="D59" s="36">
        <v>2123</v>
      </c>
      <c r="E59" s="19">
        <f t="shared" si="0"/>
        <v>54.6742209631728</v>
      </c>
      <c r="F59" s="37"/>
    </row>
    <row r="60" spans="1:6">
      <c r="A60" s="18" t="s">
        <v>93</v>
      </c>
      <c r="B60" s="21" t="s">
        <v>96</v>
      </c>
      <c r="C60" s="35">
        <v>2254</v>
      </c>
      <c r="D60" s="36">
        <v>1536</v>
      </c>
      <c r="E60" s="19">
        <f t="shared" si="0"/>
        <v>68.145519077196099</v>
      </c>
      <c r="F60" s="37"/>
    </row>
    <row r="61" spans="1:6">
      <c r="A61" s="18" t="s">
        <v>93</v>
      </c>
      <c r="B61" s="21" t="s">
        <v>97</v>
      </c>
      <c r="C61" s="35">
        <v>3907</v>
      </c>
      <c r="D61" s="36">
        <v>2345</v>
      </c>
      <c r="E61" s="19">
        <f t="shared" si="0"/>
        <v>60.020476068594832</v>
      </c>
      <c r="F61" s="37"/>
    </row>
    <row r="62" spans="1:6">
      <c r="A62" s="18" t="s">
        <v>93</v>
      </c>
      <c r="B62" s="21" t="s">
        <v>98</v>
      </c>
      <c r="C62" s="35">
        <v>2823</v>
      </c>
      <c r="D62" s="36">
        <v>1634</v>
      </c>
      <c r="E62" s="19">
        <f t="shared" si="0"/>
        <v>57.88168614948637</v>
      </c>
      <c r="F62" s="37"/>
    </row>
    <row r="63" spans="1:6">
      <c r="A63" s="18" t="s">
        <v>93</v>
      </c>
      <c r="B63" s="21" t="s">
        <v>99</v>
      </c>
      <c r="C63" s="35">
        <v>3414</v>
      </c>
      <c r="D63" s="36">
        <v>1994</v>
      </c>
      <c r="E63" s="19">
        <f t="shared" si="0"/>
        <v>58.40656121851201</v>
      </c>
      <c r="F63" s="37"/>
    </row>
    <row r="64" spans="1:6">
      <c r="A64" s="18" t="s">
        <v>93</v>
      </c>
      <c r="B64" s="21" t="s">
        <v>100</v>
      </c>
      <c r="C64" s="35">
        <v>3306</v>
      </c>
      <c r="D64" s="36">
        <v>2197</v>
      </c>
      <c r="E64" s="19">
        <f t="shared" si="0"/>
        <v>66.454930429522079</v>
      </c>
      <c r="F64" s="37"/>
    </row>
    <row r="65" spans="1:7">
      <c r="A65" s="18" t="s">
        <v>101</v>
      </c>
      <c r="B65" s="21" t="s">
        <v>102</v>
      </c>
      <c r="C65" s="35">
        <v>1784</v>
      </c>
      <c r="D65" s="36">
        <v>1426</v>
      </c>
      <c r="E65" s="19">
        <f t="shared" si="0"/>
        <v>79.932735426008975</v>
      </c>
      <c r="F65" s="37"/>
      <c r="G65" s="6"/>
    </row>
    <row r="66" spans="1:7" s="5" customFormat="1">
      <c r="A66" s="18" t="s">
        <v>101</v>
      </c>
      <c r="B66" s="21" t="s">
        <v>103</v>
      </c>
      <c r="C66" s="35">
        <v>3502</v>
      </c>
      <c r="D66" s="36">
        <v>2272</v>
      </c>
      <c r="E66" s="19">
        <f t="shared" si="0"/>
        <v>64.877213021130785</v>
      </c>
      <c r="F66" s="37"/>
      <c r="G66" s="6"/>
    </row>
    <row r="67" spans="1:7">
      <c r="A67" s="33" t="s">
        <v>101</v>
      </c>
      <c r="B67" s="34" t="s">
        <v>104</v>
      </c>
      <c r="C67" s="35">
        <v>2612</v>
      </c>
      <c r="D67" s="36">
        <v>1465</v>
      </c>
      <c r="E67" s="19">
        <f t="shared" si="0"/>
        <v>56.087289433384377</v>
      </c>
      <c r="F67" s="37"/>
      <c r="G67" s="6"/>
    </row>
    <row r="68" spans="1:7">
      <c r="A68" s="16" t="s">
        <v>105</v>
      </c>
      <c r="B68" s="17"/>
      <c r="C68" s="40">
        <v>182197</v>
      </c>
      <c r="D68" s="41">
        <v>109898</v>
      </c>
      <c r="E68" s="20">
        <v>60.318226974099503</v>
      </c>
      <c r="F68" s="6"/>
      <c r="G68" s="6"/>
    </row>
    <row r="69" spans="1:7">
      <c r="B69" s="6"/>
      <c r="F69" s="6"/>
      <c r="G69" s="6"/>
    </row>
    <row r="70" spans="1:7">
      <c r="A70" s="30" t="s">
        <v>106</v>
      </c>
      <c r="B70" s="6"/>
      <c r="C70" s="23"/>
      <c r="D70" s="23"/>
      <c r="E70" s="24"/>
      <c r="F70" s="6"/>
      <c r="G70" s="6"/>
    </row>
    <row r="71" spans="1:7">
      <c r="B71" s="6"/>
      <c r="F71" s="6"/>
      <c r="G71" s="6"/>
    </row>
    <row r="72" spans="1:7">
      <c r="B72" s="6"/>
      <c r="F72" s="6"/>
      <c r="G72" s="6"/>
    </row>
    <row r="73" spans="1:7">
      <c r="B73" s="6"/>
      <c r="F73" s="6"/>
      <c r="G73" s="6"/>
    </row>
    <row r="74" spans="1:7">
      <c r="B74" s="6"/>
      <c r="F74" s="6"/>
      <c r="G74" s="6"/>
    </row>
    <row r="75" spans="1:7">
      <c r="B75" s="6"/>
      <c r="F75" s="6"/>
      <c r="G75" s="6"/>
    </row>
    <row r="76" spans="1:7">
      <c r="B76" s="6"/>
      <c r="F76" s="6"/>
      <c r="G76" s="6"/>
    </row>
    <row r="77" spans="1:7">
      <c r="B77" s="6"/>
      <c r="F77" s="6"/>
      <c r="G77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2015-11-19T09:03:45Z</dcterms:created>
  <dcterms:modified xsi:type="dcterms:W3CDTF">2025-12-17T13:52:46Z</dcterms:modified>
  <cp:category/>
  <cp:contentStatus/>
</cp:coreProperties>
</file>