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2CC57\EXCELCNV\ec11087a-9621-4979-bac9-5fc39ca6d1f9\"/>
    </mc:Choice>
  </mc:AlternateContent>
  <xr:revisionPtr revIDLastSave="0" documentId="8_{08B72EFB-FAC6-4417-B6AC-144A69EFD954}" xr6:coauthVersionLast="47" xr6:coauthVersionMax="47" xr10:uidLastSave="{00000000-0000-0000-0000-000000000000}"/>
  <bookViews>
    <workbookView xWindow="-60" yWindow="-60" windowWidth="15480" windowHeight="11640" xr2:uid="{42227D17-65A0-41C7-B7BC-C5AD9E0111BB}"/>
  </bookViews>
  <sheets>
    <sheet name="README" sheetId="2" r:id="rId1"/>
    <sheet name="GP Clus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7" i="1"/>
  <c r="E66" i="1"/>
  <c r="E65" i="1"/>
  <c r="E64" i="1"/>
  <c r="E62" i="1"/>
  <c r="E59" i="1"/>
  <c r="E61" i="1"/>
  <c r="E63" i="1"/>
  <c r="E60" i="1"/>
  <c r="E58" i="1"/>
  <c r="E56" i="1"/>
  <c r="E52" i="1"/>
  <c r="E51" i="1"/>
  <c r="E54" i="1"/>
  <c r="E57" i="1"/>
  <c r="E55" i="1"/>
  <c r="E53" i="1"/>
  <c r="E50" i="1"/>
  <c r="E46" i="1"/>
  <c r="E47" i="1"/>
  <c r="E44" i="1"/>
  <c r="E49" i="1"/>
  <c r="E43" i="1"/>
  <c r="E41" i="1"/>
  <c r="E48" i="1"/>
  <c r="E45" i="1"/>
  <c r="E42" i="1"/>
  <c r="E37" i="1"/>
  <c r="E40" i="1"/>
  <c r="E39" i="1"/>
  <c r="E34" i="1"/>
  <c r="E27" i="1"/>
  <c r="E30" i="1"/>
  <c r="E33" i="1"/>
  <c r="E28" i="1"/>
  <c r="E35" i="1"/>
  <c r="E36" i="1"/>
  <c r="E38" i="1"/>
  <c r="E32" i="1"/>
  <c r="E31" i="1"/>
  <c r="E29" i="1"/>
  <c r="E26" i="1"/>
  <c r="E25" i="1"/>
  <c r="E22" i="1"/>
  <c r="E23" i="1"/>
  <c r="E16" i="1"/>
  <c r="E24" i="1"/>
  <c r="E20" i="1"/>
  <c r="E15" i="1"/>
  <c r="E19" i="1"/>
  <c r="E18" i="1"/>
  <c r="E21" i="1"/>
  <c r="E17" i="1"/>
  <c r="E13" i="1"/>
  <c r="E9" i="1"/>
  <c r="E7" i="1"/>
  <c r="E4" i="1"/>
  <c r="E12" i="1"/>
  <c r="E14" i="1"/>
  <c r="E10" i="1"/>
  <c r="E8" i="1"/>
  <c r="E11" i="1"/>
  <c r="E6" i="1"/>
  <c r="E5" i="1"/>
</calcChain>
</file>

<file path=xl/sharedStrings.xml><?xml version="1.0" encoding="utf-8"?>
<sst xmlns="http://schemas.openxmlformats.org/spreadsheetml/2006/main" count="165" uniqueCount="107">
  <si>
    <t>PWNC:</t>
  </si>
  <si>
    <t>Cwmpas sgrinio DESW yn ôl Clwstwr Meddyg Teulu</t>
  </si>
  <si>
    <t xml:space="preserve">Cwmpas 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</si>
  <si>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</si>
  <si>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</si>
  <si>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</si>
  <si>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</si>
  <si>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</si>
  <si>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2020</t>
  </si>
  <si>
    <t xml:space="preserve">DAEARYDDIAETH: </t>
  </si>
  <si>
    <t xml:space="preserve">Clystyrau Meddyg Teulu yng Nghymru </t>
  </si>
  <si>
    <t>CYFNOD:</t>
  </si>
  <si>
    <t>Blwyddyn ariannol 2018-19</t>
  </si>
  <si>
    <t>DEMOGRAFFEG:</t>
  </si>
  <si>
    <t>Pawb sy'n 12 oed a hŷn, sydd wedi cael diagnosis o ddiabetes, sydd wedi cofrestru gyda meddyg teulu yng Nghymru</t>
  </si>
  <si>
    <t>YSTADEGAU:</t>
  </si>
  <si>
    <t>Canrannau</t>
  </si>
  <si>
    <t>NODIADAU:</t>
  </si>
  <si>
    <t>Mae cwmpas wedi'i ddiffinio fel y ganran o gleifion gweithredol cymwys, ar adeg benodol, sydd â chanlyniad a gofnodwyd yn y 12 mis blaenorol. Mae cleifion anghymwys yn cynnwys y rhai heb unrhyw ganfyddiad o oleuni yn y ddau lygad (sy'n gwbl ddall). Mae cleifion anweithredol yn cynnwys y rhai sydd o dan ofal gwasanaeth llygaid mewn ysbyty, neu sydd wedi dewis ‘optio allan’ o sgrinio llygaid yn ystod y cyfnod.</t>
  </si>
  <si>
    <t>Mae'r clystyrau meddyg teulu yn cyfeirio at y practis mae'r person wedi cofrestru gydag ef, nid lle mae'n byw na lle y cafodd ei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</si>
  <si>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</si>
  <si>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</si>
  <si>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</si>
  <si>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</si>
  <si>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</si>
  <si>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</si>
  <si>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</si>
  <si>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0"/>
        <color indexed="12"/>
        <rFont val="Verdana"/>
        <family val="2"/>
      </rPr>
      <t>E-bost: Screening.Information@wales.nhs.uk</t>
    </r>
  </si>
  <si>
    <t>Cwmpas Sgrinio DESW 2018-19</t>
  </si>
  <si>
    <t>Bwrdd Iechyd Lleol</t>
  </si>
  <si>
    <t>Enw Clwstwr Meddyg Teulu</t>
  </si>
  <si>
    <t>Cymwys / Gwahoddwyd</t>
  </si>
  <si>
    <t>Profwyd</t>
  </si>
  <si>
    <t>Cwmpas %</t>
  </si>
  <si>
    <t>PABM</t>
  </si>
  <si>
    <t>Afan</t>
  </si>
  <si>
    <t>Iechyd y Bae</t>
  </si>
  <si>
    <t>Rhwydwaith Dwyrain Pen-y-bont ar Ogwr</t>
  </si>
  <si>
    <t>Rhwydwaith Gogledd Pen-y-bont ar Ogwr</t>
  </si>
  <si>
    <t>Rhwydwaith Gorllewin Pen-y-bont ar Ogwr</t>
  </si>
  <si>
    <t>Iechyd y Ddinas</t>
  </si>
  <si>
    <t>Cwmtawe</t>
  </si>
  <si>
    <t>Llwchwr</t>
  </si>
  <si>
    <t>Castell-nedd</t>
  </si>
  <si>
    <t>Penderi</t>
  </si>
  <si>
    <t>Cymoedd Uchaf</t>
  </si>
  <si>
    <t>Aneurin Bevan</t>
  </si>
  <si>
    <t>Dwyrain Blaenau Gwent</t>
  </si>
  <si>
    <t>Gorllewin Blaenau Gwent</t>
  </si>
  <si>
    <t>Dwyrain Caerffili</t>
  </si>
  <si>
    <t>Gogledd Caerffili</t>
  </si>
  <si>
    <t>De Caerffili</t>
  </si>
  <si>
    <t>Gogledd Sir Fynwy</t>
  </si>
  <si>
    <t>De Sir Fynwy</t>
  </si>
  <si>
    <t>Canol Casnewydd</t>
  </si>
  <si>
    <t>Dwyrain Casnewydd</t>
  </si>
  <si>
    <t>Gogledd Casnewydd</t>
  </si>
  <si>
    <t>Gogledd Torfaen</t>
  </si>
  <si>
    <t>De Torfaen</t>
  </si>
  <si>
    <t>Betsi Cadwaladr</t>
  </si>
  <si>
    <t>Ynys Môn</t>
  </si>
  <si>
    <t>Arfon</t>
  </si>
  <si>
    <t>Canol a De Sir Ddinbych</t>
  </si>
  <si>
    <t>Dwyrain Conwy</t>
  </si>
  <si>
    <t>Gorllewin Conwy</t>
  </si>
  <si>
    <t>Glannau Dyfrdwy, Penarlâg a Saltney</t>
  </si>
  <si>
    <t>Dwyfor</t>
  </si>
  <si>
    <t>Treffynnon a'r Fflint</t>
  </si>
  <si>
    <t>Meirionnydd</t>
  </si>
  <si>
    <t>Yr Wyddgrug, Bwcle a Chaergwrle</t>
  </si>
  <si>
    <t>Gogledd Sir Ddinbych</t>
  </si>
  <si>
    <t>De Wrecsam</t>
  </si>
  <si>
    <t>Gorllewin a Gogledd Wrecsam</t>
  </si>
  <si>
    <t>Tref Wrecsam</t>
  </si>
  <si>
    <t>Caerdydd a'r Fro</t>
  </si>
  <si>
    <t>Dwyrain Caerdydd</t>
  </si>
  <si>
    <t>Gogledd Caerdydd</t>
  </si>
  <si>
    <t>De-ddwyrain Caerdydd</t>
  </si>
  <si>
    <t>De-orllewin Caerdydd</t>
  </si>
  <si>
    <t>Gorllewin Caerdydd</t>
  </si>
  <si>
    <t>Canol y Fro</t>
  </si>
  <si>
    <t>Y Ddinas a De Caerdydd</t>
  </si>
  <si>
    <t>Dwyrain y Fro</t>
  </si>
  <si>
    <t>Gorllewin y Fro</t>
  </si>
  <si>
    <t>Cwm Taf</t>
  </si>
  <si>
    <t>Gogledd Cynon</t>
  </si>
  <si>
    <t>Gogledd Merthyr Tudful</t>
  </si>
  <si>
    <t>Gogledd Rhondda</t>
  </si>
  <si>
    <t>Gogledd Taf Elai</t>
  </si>
  <si>
    <t>De Cynon</t>
  </si>
  <si>
    <t>De Merthyr Tudful</t>
  </si>
  <si>
    <t>De Rhondda</t>
  </si>
  <si>
    <t>De Taf Elai</t>
  </si>
  <si>
    <t>Hywel Dda</t>
  </si>
  <si>
    <t>Aman/Gwendraeth</t>
  </si>
  <si>
    <t>Llanelli</t>
  </si>
  <si>
    <t>Gogledd Ceredigion</t>
  </si>
  <si>
    <t>Gogledd Sir Benfro</t>
  </si>
  <si>
    <t>De Ceredigion</t>
  </si>
  <si>
    <t>De Sir Benfro</t>
  </si>
  <si>
    <t>Taf / Teifi / Tywi</t>
  </si>
  <si>
    <t>Powys</t>
  </si>
  <si>
    <t>Canolbarth Powys</t>
  </si>
  <si>
    <t>Gogledd Powys</t>
  </si>
  <si>
    <t>De Powys</t>
  </si>
  <si>
    <t>CYFANSWM CYMRU*</t>
  </si>
  <si>
    <r>
      <rPr>
        <i/>
        <sz val="11"/>
        <color indexed="8"/>
        <rFont val="Calibri"/>
        <family val="2"/>
      </rPr>
      <t xml:space="preserve">* yn cynnwys </t>
    </r>
    <r>
      <rPr>
        <i/>
        <sz val="11"/>
        <color indexed="8"/>
        <rFont val="Calibri"/>
        <family val="2"/>
      </rPr>
      <t>unigolion</t>
    </r>
    <r>
      <rPr>
        <i/>
        <sz val="11"/>
        <color indexed="8"/>
        <rFont val="Calibri"/>
        <family val="2"/>
      </rPr>
      <t xml:space="preserve"> nad oes modd canfod eu clwstwr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</si>
</sst>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0"/>
      <color indexed="12"/>
      <name val="Verdana"/>
      <family val="2"/>
    </font>
    <font>
      <u/>
      <sz val="10"/>
      <color indexed="12"/>
      <name val="Verdana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80"/>
      <name val="Verdana"/>
      <family val="2"/>
    </font>
    <font>
      <b/>
      <u/>
      <sz val="11"/>
      <color theme="1"/>
      <name val="Calibri"/>
      <family val="2"/>
      <scheme val="minor"/>
    </font>
    <font>
      <sz val="10"/>
      <color rgb="FF000080"/>
      <name val="Verdana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/>
    <xf numFmtId="0" fontId="9" fillId="0" borderId="0" xfId="2" applyFont="1" applyFill="1" applyBorder="1" applyAlignment="1">
      <alignment vertical="top"/>
    </xf>
    <xf numFmtId="0" fontId="0" fillId="0" borderId="1" xfId="0" applyBorder="1"/>
    <xf numFmtId="0" fontId="0" fillId="0" borderId="0" xfId="0"/>
    <xf numFmtId="0" fontId="0" fillId="0" borderId="0" xfId="0"/>
    <xf numFmtId="0" fontId="10" fillId="0" borderId="0" xfId="0" applyFont="1" applyAlignment="1">
      <alignment horizontal="left"/>
    </xf>
    <xf numFmtId="0" fontId="11" fillId="0" borderId="0" xfId="2" applyFont="1" applyFill="1" applyBorder="1" applyAlignment="1">
      <alignment vertical="top"/>
    </xf>
    <xf numFmtId="0" fontId="11" fillId="0" borderId="0" xfId="2" applyFont="1" applyFill="1" applyBorder="1" applyAlignment="1">
      <alignment vertical="top" wrapText="1"/>
    </xf>
    <xf numFmtId="0" fontId="11" fillId="0" borderId="0" xfId="2" quotePrefix="1" applyFont="1" applyFill="1" applyBorder="1" applyAlignment="1">
      <alignment vertical="top" wrapText="1"/>
    </xf>
    <xf numFmtId="0" fontId="11" fillId="0" borderId="0" xfId="2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7" xfId="0" applyFill="1" applyBorder="1"/>
    <xf numFmtId="164" fontId="0" fillId="0" borderId="6" xfId="0" applyNumberFormat="1" applyFill="1" applyBorder="1" applyAlignment="1">
      <alignment horizontal="left"/>
    </xf>
    <xf numFmtId="164" fontId="0" fillId="0" borderId="8" xfId="0" applyNumberFormat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left"/>
    </xf>
    <xf numFmtId="0" fontId="0" fillId="0" borderId="9" xfId="0" applyFill="1" applyBorder="1"/>
    <xf numFmtId="164" fontId="0" fillId="0" borderId="10" xfId="0" applyNumberFormat="1" applyBorder="1" applyAlignment="1">
      <alignment horizontal="left"/>
    </xf>
    <xf numFmtId="0" fontId="2" fillId="0" borderId="0" xfId="2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vertical="top" wrapText="1"/>
    </xf>
    <xf numFmtId="0" fontId="5" fillId="0" borderId="0" xfId="1" applyFont="1" applyFill="1" applyBorder="1" applyAlignment="1" applyProtection="1">
      <alignment vertical="top" wrapText="1"/>
    </xf>
    <xf numFmtId="0" fontId="0" fillId="0" borderId="0" xfId="0" applyFont="1" applyAlignment="1"/>
    <xf numFmtId="0" fontId="0" fillId="0" borderId="11" xfId="0" applyNumberFormat="1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0" fillId="0" borderId="13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14" xfId="0" applyNumberFormat="1" applyBorder="1" applyAlignment="1">
      <alignment horizontal="left"/>
    </xf>
    <xf numFmtId="0" fontId="0" fillId="0" borderId="15" xfId="0" applyNumberFormat="1" applyBorder="1" applyAlignment="1">
      <alignment horizontal="left"/>
    </xf>
    <xf numFmtId="0" fontId="0" fillId="0" borderId="13" xfId="0" applyFill="1" applyBorder="1"/>
    <xf numFmtId="0" fontId="0" fillId="0" borderId="16" xfId="0" applyFill="1" applyBorder="1"/>
    <xf numFmtId="0" fontId="0" fillId="0" borderId="14" xfId="0" applyFill="1" applyBorder="1"/>
    <xf numFmtId="0" fontId="0" fillId="0" borderId="17" xfId="0" applyFill="1" applyBorder="1"/>
  </cellXfs>
  <cellStyles count="3">
    <cellStyle name="Hyperlink" xfId="1" builtinId="8"/>
    <cellStyle name="Normal" xfId="0" builtinId="0"/>
    <cellStyle name="Normal 2 2" xfId="2" xr:uid="{2063E75A-01E7-4CEA-AA2C-73FBB6795D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5</xdr:row>
      <xdr:rowOff>66675</xdr:rowOff>
    </xdr:to>
    <xdr:pic>
      <xdr:nvPicPr>
        <xdr:cNvPr id="1079" name="Picture 2">
          <a:extLst>
            <a:ext uri="{FF2B5EF4-FFF2-40B4-BE49-F238E27FC236}">
              <a16:creationId xmlns:a16="http://schemas.microsoft.com/office/drawing/2014/main" id="{2AACB483-D9A3-44F9-53EC-005EBCE46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FA12-8BFA-46DB-B04F-4219D8A4F3C4}">
  <dimension ref="A6:B27"/>
  <sheetViews>
    <sheetView tabSelected="1" workbookViewId="0">
      <selection activeCell="C1" sqref="C1"/>
    </sheetView>
  </sheetViews>
  <sheetFormatPr defaultRowHeight="15"/>
  <cols>
    <col min="1" max="1" width="26.5703125" customWidth="1"/>
    <col min="2" max="2" width="70.7109375" customWidth="1"/>
  </cols>
  <sheetData>
    <row r="6" spans="1:2">
      <c r="A6" s="4"/>
      <c r="B6" s="4"/>
    </row>
    <row r="8" spans="1:2">
      <c r="A8" s="29" t="s">
        <v>0</v>
      </c>
      <c r="B8" s="8" t="s">
        <v>1</v>
      </c>
    </row>
    <row r="9" spans="1:2">
      <c r="A9" s="29" t="s">
        <v>0</v>
      </c>
      <c r="B9" s="9" t="s">
        <v>2</v>
      </c>
    </row>
    <row r="10" spans="1:2">
      <c r="A10" s="30" t="s">
        <v>3</v>
      </c>
      <c r="B10" s="26" t="s">
        <v>4</v>
      </c>
    </row>
    <row r="11" spans="1:2">
      <c r="A11" s="30" t="s">
        <v>5</v>
      </c>
      <c r="B11" s="26" t="s">
        <v>6</v>
      </c>
    </row>
    <row r="12" spans="1:2">
      <c r="A12" s="30" t="s">
        <v>7</v>
      </c>
      <c r="B12" s="10" t="s">
        <v>8</v>
      </c>
    </row>
    <row r="13" spans="1:2">
      <c r="A13" s="29" t="s">
        <v>9</v>
      </c>
      <c r="B13" s="31" t="s">
        <v>10</v>
      </c>
    </row>
    <row r="14" spans="1:2">
      <c r="A14" s="29" t="s">
        <v>11</v>
      </c>
      <c r="B14" s="11" t="s">
        <v>12</v>
      </c>
    </row>
    <row r="15" spans="1:2" ht="25.5">
      <c r="A15" s="29" t="s">
        <v>13</v>
      </c>
      <c r="B15" s="9" t="s">
        <v>14</v>
      </c>
    </row>
    <row r="16" spans="1:2">
      <c r="A16" s="29" t="s">
        <v>15</v>
      </c>
      <c r="B16" s="26" t="s">
        <v>16</v>
      </c>
    </row>
    <row r="17" spans="1:2">
      <c r="A17" s="6"/>
      <c r="B17" s="26"/>
    </row>
    <row r="18" spans="1:2" ht="89.25">
      <c r="A18" s="32" t="s">
        <v>17</v>
      </c>
      <c r="B18" s="9" t="s">
        <v>18</v>
      </c>
    </row>
    <row r="19" spans="1:2" ht="25.5">
      <c r="A19" s="3"/>
      <c r="B19" s="9" t="s">
        <v>19</v>
      </c>
    </row>
    <row r="20" spans="1:2">
      <c r="A20" s="3"/>
      <c r="B20" s="9"/>
    </row>
    <row r="21" spans="1:2">
      <c r="A21" s="29" t="s">
        <v>20</v>
      </c>
      <c r="B21" s="26" t="s">
        <v>21</v>
      </c>
    </row>
    <row r="22" spans="1:2">
      <c r="A22" s="3"/>
      <c r="B22" s="26" t="s">
        <v>22</v>
      </c>
    </row>
    <row r="23" spans="1:2">
      <c r="A23" s="3"/>
      <c r="B23" s="26" t="s">
        <v>23</v>
      </c>
    </row>
    <row r="24" spans="1:2">
      <c r="A24" s="3"/>
      <c r="B24" s="26" t="s">
        <v>24</v>
      </c>
    </row>
    <row r="25" spans="1:2">
      <c r="A25" s="3"/>
      <c r="B25" s="26" t="s">
        <v>25</v>
      </c>
    </row>
    <row r="26" spans="1:2">
      <c r="A26" s="3"/>
      <c r="B26" s="26" t="s">
        <v>26</v>
      </c>
    </row>
    <row r="27" spans="1:2">
      <c r="A27" s="3"/>
      <c r="B27" s="33" t="s">
        <v>27</v>
      </c>
    </row>
  </sheetData>
  <hyperlinks>
    <hyperlink ref="B27" r:id="rId1" display="Email: Screening.Information@wales.nhs.uk" xr:uid="{7AB53477-5951-46BB-AA38-73339398D8C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3567-E653-4350-B6A6-98B0B512D5E3}">
  <dimension ref="A1:G77"/>
  <sheetViews>
    <sheetView zoomScaleNormal="100" workbookViewId="0"/>
  </sheetViews>
  <sheetFormatPr defaultRowHeight="15"/>
  <cols>
    <col min="1" max="1" width="24.42578125" style="6" bestFit="1" customWidth="1"/>
    <col min="2" max="2" width="39.85546875" bestFit="1" customWidth="1"/>
    <col min="3" max="3" width="13.42578125" style="1" bestFit="1" customWidth="1"/>
    <col min="4" max="4" width="8.42578125" style="1" bestFit="1" customWidth="1"/>
    <col min="5" max="5" width="10.42578125" style="1" bestFit="1" customWidth="1"/>
  </cols>
  <sheetData>
    <row r="1" spans="1:5">
      <c r="A1" s="7" t="s">
        <v>28</v>
      </c>
      <c r="B1" s="6"/>
    </row>
    <row r="3" spans="1:5" s="2" customFormat="1" ht="30">
      <c r="A3" s="12" t="s">
        <v>29</v>
      </c>
      <c r="B3" s="13" t="s">
        <v>30</v>
      </c>
      <c r="C3" s="12" t="s">
        <v>31</v>
      </c>
      <c r="D3" s="14" t="s">
        <v>32</v>
      </c>
      <c r="E3" s="15" t="s">
        <v>33</v>
      </c>
    </row>
    <row r="4" spans="1:5">
      <c r="A4" s="41" t="s">
        <v>34</v>
      </c>
      <c r="B4" s="42" t="s">
        <v>35</v>
      </c>
      <c r="C4" s="37">
        <v>3399</v>
      </c>
      <c r="D4" s="36">
        <v>1957</v>
      </c>
      <c r="E4" s="25">
        <f t="shared" ref="E4:E35" si="0">(D4/C4)*100</f>
        <v>57.575757575757578</v>
      </c>
    </row>
    <row r="5" spans="1:5">
      <c r="A5" s="19" t="s">
        <v>34</v>
      </c>
      <c r="B5" s="24" t="s">
        <v>36</v>
      </c>
      <c r="C5" s="38">
        <v>2798</v>
      </c>
      <c r="D5" s="35">
        <v>1811</v>
      </c>
      <c r="E5" s="18">
        <f t="shared" si="0"/>
        <v>64.724803431022167</v>
      </c>
    </row>
    <row r="6" spans="1:5">
      <c r="A6" s="19" t="s">
        <v>34</v>
      </c>
      <c r="B6" s="24" t="s">
        <v>37</v>
      </c>
      <c r="C6" s="38">
        <v>3904</v>
      </c>
      <c r="D6" s="35">
        <v>2664</v>
      </c>
      <c r="E6" s="18">
        <f t="shared" si="0"/>
        <v>68.237704918032776</v>
      </c>
    </row>
    <row r="7" spans="1:5">
      <c r="A7" s="19" t="s">
        <v>34</v>
      </c>
      <c r="B7" s="24" t="s">
        <v>38</v>
      </c>
      <c r="C7" s="38">
        <v>3327</v>
      </c>
      <c r="D7" s="35">
        <v>2025</v>
      </c>
      <c r="E7" s="18">
        <f t="shared" si="0"/>
        <v>60.86564472497745</v>
      </c>
    </row>
    <row r="8" spans="1:5">
      <c r="A8" s="19" t="s">
        <v>34</v>
      </c>
      <c r="B8" s="24" t="s">
        <v>39</v>
      </c>
      <c r="C8" s="38">
        <v>2060</v>
      </c>
      <c r="D8" s="35">
        <v>1193</v>
      </c>
      <c r="E8" s="18">
        <f t="shared" si="0"/>
        <v>57.912621359223301</v>
      </c>
    </row>
    <row r="9" spans="1:5">
      <c r="A9" s="19" t="s">
        <v>34</v>
      </c>
      <c r="B9" s="24" t="s">
        <v>40</v>
      </c>
      <c r="C9" s="38">
        <v>2767</v>
      </c>
      <c r="D9" s="35">
        <v>1639</v>
      </c>
      <c r="E9" s="18">
        <f t="shared" si="0"/>
        <v>59.233827249728947</v>
      </c>
    </row>
    <row r="10" spans="1:5">
      <c r="A10" s="19" t="s">
        <v>34</v>
      </c>
      <c r="B10" s="24" t="s">
        <v>41</v>
      </c>
      <c r="C10" s="38">
        <v>2101</v>
      </c>
      <c r="D10" s="35">
        <v>1489</v>
      </c>
      <c r="E10" s="18">
        <f t="shared" si="0"/>
        <v>70.871013802950984</v>
      </c>
    </row>
    <row r="11" spans="1:5">
      <c r="A11" s="19" t="s">
        <v>34</v>
      </c>
      <c r="B11" s="24" t="s">
        <v>42</v>
      </c>
      <c r="C11" s="38">
        <v>2492</v>
      </c>
      <c r="D11" s="35">
        <v>1715</v>
      </c>
      <c r="E11" s="18">
        <f t="shared" si="0"/>
        <v>68.82022471910112</v>
      </c>
    </row>
    <row r="12" spans="1:5">
      <c r="A12" s="19" t="s">
        <v>34</v>
      </c>
      <c r="B12" s="24" t="s">
        <v>43</v>
      </c>
      <c r="C12" s="38">
        <v>3365</v>
      </c>
      <c r="D12" s="35">
        <v>1886</v>
      </c>
      <c r="E12" s="18">
        <f t="shared" si="0"/>
        <v>56.047548291233284</v>
      </c>
    </row>
    <row r="13" spans="1:5">
      <c r="A13" s="19" t="s">
        <v>34</v>
      </c>
      <c r="B13" s="24" t="s">
        <v>44</v>
      </c>
      <c r="C13" s="38">
        <v>2263</v>
      </c>
      <c r="D13" s="35">
        <v>1361</v>
      </c>
      <c r="E13" s="18">
        <f t="shared" si="0"/>
        <v>60.141405214317281</v>
      </c>
    </row>
    <row r="14" spans="1:5">
      <c r="A14" s="19" t="s">
        <v>34</v>
      </c>
      <c r="B14" s="24" t="s">
        <v>45</v>
      </c>
      <c r="C14" s="38">
        <v>1885</v>
      </c>
      <c r="D14" s="35">
        <v>1268</v>
      </c>
      <c r="E14" s="18">
        <f t="shared" si="0"/>
        <v>67.267904509283809</v>
      </c>
    </row>
    <row r="15" spans="1:5">
      <c r="A15" s="19" t="s">
        <v>46</v>
      </c>
      <c r="B15" s="24" t="s">
        <v>47</v>
      </c>
      <c r="C15" s="38">
        <v>1878</v>
      </c>
      <c r="D15" s="35">
        <v>1075</v>
      </c>
      <c r="E15" s="18">
        <f t="shared" si="0"/>
        <v>57.241746538871141</v>
      </c>
    </row>
    <row r="16" spans="1:5">
      <c r="A16" s="19" t="s">
        <v>46</v>
      </c>
      <c r="B16" s="24" t="s">
        <v>48</v>
      </c>
      <c r="C16" s="38">
        <v>2443</v>
      </c>
      <c r="D16" s="35">
        <v>1577</v>
      </c>
      <c r="E16" s="18">
        <f t="shared" si="0"/>
        <v>64.551780597625878</v>
      </c>
    </row>
    <row r="17" spans="1:5">
      <c r="A17" s="19" t="s">
        <v>46</v>
      </c>
      <c r="B17" s="24" t="s">
        <v>49</v>
      </c>
      <c r="C17" s="38">
        <v>3730</v>
      </c>
      <c r="D17" s="35">
        <v>2733</v>
      </c>
      <c r="E17" s="18">
        <f t="shared" si="0"/>
        <v>73.270777479892757</v>
      </c>
    </row>
    <row r="18" spans="1:5">
      <c r="A18" s="19" t="s">
        <v>46</v>
      </c>
      <c r="B18" s="24" t="s">
        <v>50</v>
      </c>
      <c r="C18" s="38">
        <v>4405</v>
      </c>
      <c r="D18" s="35">
        <v>3218</v>
      </c>
      <c r="E18" s="18">
        <f t="shared" si="0"/>
        <v>73.053348467650395</v>
      </c>
    </row>
    <row r="19" spans="1:5">
      <c r="A19" s="19" t="s">
        <v>46</v>
      </c>
      <c r="B19" s="24" t="s">
        <v>51</v>
      </c>
      <c r="C19" s="38">
        <v>3221</v>
      </c>
      <c r="D19" s="35">
        <v>2149</v>
      </c>
      <c r="E19" s="18">
        <f t="shared" si="0"/>
        <v>66.718410431542992</v>
      </c>
    </row>
    <row r="20" spans="1:5">
      <c r="A20" s="19" t="s">
        <v>46</v>
      </c>
      <c r="B20" s="24" t="s">
        <v>52</v>
      </c>
      <c r="C20" s="38">
        <v>3056</v>
      </c>
      <c r="D20" s="35">
        <v>2421</v>
      </c>
      <c r="E20" s="18">
        <f t="shared" si="0"/>
        <v>79.221204188481678</v>
      </c>
    </row>
    <row r="21" spans="1:5">
      <c r="A21" s="19" t="s">
        <v>46</v>
      </c>
      <c r="B21" s="24" t="s">
        <v>53</v>
      </c>
      <c r="C21" s="38">
        <v>2577</v>
      </c>
      <c r="D21" s="35">
        <v>1790</v>
      </c>
      <c r="E21" s="18">
        <f t="shared" si="0"/>
        <v>69.46061311602638</v>
      </c>
    </row>
    <row r="22" spans="1:5">
      <c r="A22" s="19" t="s">
        <v>46</v>
      </c>
      <c r="B22" s="24" t="s">
        <v>54</v>
      </c>
      <c r="C22" s="38">
        <v>2754</v>
      </c>
      <c r="D22" s="35">
        <v>1858</v>
      </c>
      <c r="E22" s="18">
        <f t="shared" si="0"/>
        <v>67.46550472040667</v>
      </c>
    </row>
    <row r="23" spans="1:5">
      <c r="A23" s="19" t="s">
        <v>46</v>
      </c>
      <c r="B23" s="24" t="s">
        <v>55</v>
      </c>
      <c r="C23" s="38">
        <v>2907</v>
      </c>
      <c r="D23" s="35">
        <v>1981</v>
      </c>
      <c r="E23" s="18">
        <f t="shared" si="0"/>
        <v>68.145854833161337</v>
      </c>
    </row>
    <row r="24" spans="1:5">
      <c r="A24" s="19" t="s">
        <v>46</v>
      </c>
      <c r="B24" s="24" t="s">
        <v>56</v>
      </c>
      <c r="C24" s="38">
        <v>2815</v>
      </c>
      <c r="D24" s="35">
        <v>1662</v>
      </c>
      <c r="E24" s="18">
        <f t="shared" si="0"/>
        <v>59.040852575488458</v>
      </c>
    </row>
    <row r="25" spans="1:5">
      <c r="A25" s="19" t="s">
        <v>46</v>
      </c>
      <c r="B25" s="24" t="s">
        <v>57</v>
      </c>
      <c r="C25" s="38">
        <v>3213</v>
      </c>
      <c r="D25" s="35">
        <v>2286</v>
      </c>
      <c r="E25" s="18">
        <f t="shared" si="0"/>
        <v>71.148459383753504</v>
      </c>
    </row>
    <row r="26" spans="1:5">
      <c r="A26" s="19" t="s">
        <v>46</v>
      </c>
      <c r="B26" s="24" t="s">
        <v>58</v>
      </c>
      <c r="C26" s="38">
        <v>2668</v>
      </c>
      <c r="D26" s="35">
        <v>1877</v>
      </c>
      <c r="E26" s="18">
        <f t="shared" si="0"/>
        <v>70.352323838080949</v>
      </c>
    </row>
    <row r="27" spans="1:5">
      <c r="A27" s="19" t="s">
        <v>59</v>
      </c>
      <c r="B27" s="24" t="s">
        <v>60</v>
      </c>
      <c r="C27" s="38">
        <v>3802</v>
      </c>
      <c r="D27" s="35">
        <v>2386</v>
      </c>
      <c r="E27" s="18">
        <f t="shared" si="0"/>
        <v>62.756443976854293</v>
      </c>
    </row>
    <row r="28" spans="1:5">
      <c r="A28" s="19" t="s">
        <v>59</v>
      </c>
      <c r="B28" s="24" t="s">
        <v>61</v>
      </c>
      <c r="C28" s="38">
        <v>2771</v>
      </c>
      <c r="D28" s="35">
        <v>1688</v>
      </c>
      <c r="E28" s="18">
        <f t="shared" si="0"/>
        <v>60.91663659328762</v>
      </c>
    </row>
    <row r="29" spans="1:5">
      <c r="A29" s="19" t="s">
        <v>59</v>
      </c>
      <c r="B29" s="24" t="s">
        <v>62</v>
      </c>
      <c r="C29" s="38">
        <v>2168</v>
      </c>
      <c r="D29" s="35">
        <v>1300</v>
      </c>
      <c r="E29" s="18">
        <f t="shared" si="0"/>
        <v>59.963099630996311</v>
      </c>
    </row>
    <row r="30" spans="1:5">
      <c r="A30" s="19" t="s">
        <v>59</v>
      </c>
      <c r="B30" s="24" t="s">
        <v>63</v>
      </c>
      <c r="C30" s="38">
        <v>2463</v>
      </c>
      <c r="D30" s="35">
        <v>1738</v>
      </c>
      <c r="E30" s="18">
        <f t="shared" si="0"/>
        <v>70.564352415753149</v>
      </c>
    </row>
    <row r="31" spans="1:5">
      <c r="A31" s="19" t="s">
        <v>59</v>
      </c>
      <c r="B31" s="24" t="s">
        <v>64</v>
      </c>
      <c r="C31" s="38">
        <v>3270</v>
      </c>
      <c r="D31" s="35">
        <v>2066</v>
      </c>
      <c r="E31" s="18">
        <f t="shared" si="0"/>
        <v>63.180428134556578</v>
      </c>
    </row>
    <row r="32" spans="1:5">
      <c r="A32" s="19" t="s">
        <v>59</v>
      </c>
      <c r="B32" s="24" t="s">
        <v>65</v>
      </c>
      <c r="C32" s="38">
        <v>3255</v>
      </c>
      <c r="D32" s="35">
        <v>2162</v>
      </c>
      <c r="E32" s="18">
        <f t="shared" si="0"/>
        <v>66.420890937019976</v>
      </c>
    </row>
    <row r="33" spans="1:5">
      <c r="A33" s="19" t="s">
        <v>59</v>
      </c>
      <c r="B33" s="24" t="s">
        <v>66</v>
      </c>
      <c r="C33" s="38">
        <v>1370</v>
      </c>
      <c r="D33" s="35">
        <v>853</v>
      </c>
      <c r="E33" s="18">
        <f t="shared" si="0"/>
        <v>62.262773722627742</v>
      </c>
    </row>
    <row r="34" spans="1:5">
      <c r="A34" s="19" t="s">
        <v>59</v>
      </c>
      <c r="B34" s="24" t="s">
        <v>67</v>
      </c>
      <c r="C34" s="38">
        <v>1972</v>
      </c>
      <c r="D34" s="35">
        <v>1354</v>
      </c>
      <c r="E34" s="18">
        <f t="shared" si="0"/>
        <v>68.661257606490878</v>
      </c>
    </row>
    <row r="35" spans="1:5">
      <c r="A35" s="19" t="s">
        <v>59</v>
      </c>
      <c r="B35" s="24" t="s">
        <v>68</v>
      </c>
      <c r="C35" s="38">
        <v>2080</v>
      </c>
      <c r="D35" s="35">
        <v>1508</v>
      </c>
      <c r="E35" s="18">
        <f t="shared" si="0"/>
        <v>72.5</v>
      </c>
    </row>
    <row r="36" spans="1:5">
      <c r="A36" s="19" t="s">
        <v>59</v>
      </c>
      <c r="B36" s="24" t="s">
        <v>69</v>
      </c>
      <c r="C36" s="38">
        <v>3533</v>
      </c>
      <c r="D36" s="35">
        <v>2047</v>
      </c>
      <c r="E36" s="18">
        <f t="shared" ref="E36:E67" si="1">(D36/C36)*100</f>
        <v>57.939428247947923</v>
      </c>
    </row>
    <row r="37" spans="1:5">
      <c r="A37" s="19" t="s">
        <v>59</v>
      </c>
      <c r="B37" s="24" t="s">
        <v>70</v>
      </c>
      <c r="C37" s="38">
        <v>3103</v>
      </c>
      <c r="D37" s="35">
        <v>2287</v>
      </c>
      <c r="E37" s="18">
        <f t="shared" si="1"/>
        <v>73.702868192072188</v>
      </c>
    </row>
    <row r="38" spans="1:5">
      <c r="A38" s="19" t="s">
        <v>59</v>
      </c>
      <c r="B38" s="24" t="s">
        <v>71</v>
      </c>
      <c r="C38" s="38">
        <v>2090</v>
      </c>
      <c r="D38" s="35">
        <v>1384</v>
      </c>
      <c r="E38" s="18">
        <f t="shared" si="1"/>
        <v>66.220095693779896</v>
      </c>
    </row>
    <row r="39" spans="1:5">
      <c r="A39" s="19" t="s">
        <v>59</v>
      </c>
      <c r="B39" s="24" t="s">
        <v>72</v>
      </c>
      <c r="C39" s="38">
        <v>2631</v>
      </c>
      <c r="D39" s="35">
        <v>1825</v>
      </c>
      <c r="E39" s="18">
        <f t="shared" si="1"/>
        <v>69.365260357278601</v>
      </c>
    </row>
    <row r="40" spans="1:5">
      <c r="A40" s="19" t="s">
        <v>59</v>
      </c>
      <c r="B40" s="24" t="s">
        <v>73</v>
      </c>
      <c r="C40" s="38">
        <v>2652</v>
      </c>
      <c r="D40" s="35">
        <v>1965</v>
      </c>
      <c r="E40" s="18">
        <f t="shared" si="1"/>
        <v>74.095022624434392</v>
      </c>
    </row>
    <row r="41" spans="1:5">
      <c r="A41" s="19" t="s">
        <v>74</v>
      </c>
      <c r="B41" s="24" t="s">
        <v>75</v>
      </c>
      <c r="C41" s="38">
        <v>2828</v>
      </c>
      <c r="D41" s="35">
        <v>1857</v>
      </c>
      <c r="E41" s="18">
        <f t="shared" si="1"/>
        <v>65.66478076379066</v>
      </c>
    </row>
    <row r="42" spans="1:5">
      <c r="A42" s="19" t="s">
        <v>74</v>
      </c>
      <c r="B42" s="24" t="s">
        <v>76</v>
      </c>
      <c r="C42" s="38">
        <v>3944</v>
      </c>
      <c r="D42" s="35">
        <v>2819</v>
      </c>
      <c r="E42" s="18">
        <f t="shared" si="1"/>
        <v>71.475659229208915</v>
      </c>
    </row>
    <row r="43" spans="1:5">
      <c r="A43" s="19" t="s">
        <v>74</v>
      </c>
      <c r="B43" s="24" t="s">
        <v>77</v>
      </c>
      <c r="C43" s="38">
        <v>2391</v>
      </c>
      <c r="D43" s="35">
        <v>1568</v>
      </c>
      <c r="E43" s="18">
        <f t="shared" si="1"/>
        <v>65.579255541614387</v>
      </c>
    </row>
    <row r="44" spans="1:5">
      <c r="A44" s="19" t="s">
        <v>74</v>
      </c>
      <c r="B44" s="24" t="s">
        <v>78</v>
      </c>
      <c r="C44" s="38">
        <v>3255</v>
      </c>
      <c r="D44" s="35">
        <v>1836</v>
      </c>
      <c r="E44" s="18">
        <f t="shared" si="1"/>
        <v>56.405529953917053</v>
      </c>
    </row>
    <row r="45" spans="1:5">
      <c r="A45" s="19" t="s">
        <v>74</v>
      </c>
      <c r="B45" s="24" t="s">
        <v>79</v>
      </c>
      <c r="C45" s="38">
        <v>2295</v>
      </c>
      <c r="D45" s="35">
        <v>1553</v>
      </c>
      <c r="E45" s="18">
        <f t="shared" si="1"/>
        <v>67.668845315904136</v>
      </c>
    </row>
    <row r="46" spans="1:5">
      <c r="A46" s="19" t="s">
        <v>74</v>
      </c>
      <c r="B46" s="24" t="s">
        <v>80</v>
      </c>
      <c r="C46" s="38">
        <v>3343</v>
      </c>
      <c r="D46" s="35">
        <v>2500</v>
      </c>
      <c r="E46" s="18">
        <f t="shared" si="1"/>
        <v>74.783128926114273</v>
      </c>
    </row>
    <row r="47" spans="1:5">
      <c r="A47" s="19" t="s">
        <v>74</v>
      </c>
      <c r="B47" s="24" t="s">
        <v>81</v>
      </c>
      <c r="C47" s="38">
        <v>1810</v>
      </c>
      <c r="D47" s="35">
        <v>1180</v>
      </c>
      <c r="E47" s="18">
        <f t="shared" si="1"/>
        <v>65.193370165745861</v>
      </c>
    </row>
    <row r="48" spans="1:5">
      <c r="A48" s="19" t="s">
        <v>74</v>
      </c>
      <c r="B48" s="24" t="s">
        <v>82</v>
      </c>
      <c r="C48" s="38">
        <v>1711</v>
      </c>
      <c r="D48" s="35">
        <v>1306</v>
      </c>
      <c r="E48" s="18">
        <f t="shared" si="1"/>
        <v>76.329631794272359</v>
      </c>
    </row>
    <row r="49" spans="1:5">
      <c r="A49" s="19" t="s">
        <v>74</v>
      </c>
      <c r="B49" s="24" t="s">
        <v>83</v>
      </c>
      <c r="C49" s="38">
        <v>1262</v>
      </c>
      <c r="D49" s="35">
        <v>989</v>
      </c>
      <c r="E49" s="18">
        <f t="shared" si="1"/>
        <v>78.367670364500796</v>
      </c>
    </row>
    <row r="50" spans="1:5">
      <c r="A50" s="19" t="s">
        <v>84</v>
      </c>
      <c r="B50" s="24" t="s">
        <v>85</v>
      </c>
      <c r="C50" s="38">
        <v>2450</v>
      </c>
      <c r="D50" s="35">
        <v>1657</v>
      </c>
      <c r="E50" s="20">
        <f t="shared" si="1"/>
        <v>67.632653061224488</v>
      </c>
    </row>
    <row r="51" spans="1:5">
      <c r="A51" s="19" t="s">
        <v>84</v>
      </c>
      <c r="B51" s="24" t="s">
        <v>86</v>
      </c>
      <c r="C51" s="38">
        <v>1979</v>
      </c>
      <c r="D51" s="35">
        <v>1228</v>
      </c>
      <c r="E51" s="20">
        <f t="shared" si="1"/>
        <v>62.051541182415363</v>
      </c>
    </row>
    <row r="52" spans="1:5">
      <c r="A52" s="19" t="s">
        <v>84</v>
      </c>
      <c r="B52" s="24" t="s">
        <v>87</v>
      </c>
      <c r="C52" s="38">
        <v>2227</v>
      </c>
      <c r="D52" s="35">
        <v>1642</v>
      </c>
      <c r="E52" s="20">
        <f t="shared" si="1"/>
        <v>73.731477323753921</v>
      </c>
    </row>
    <row r="53" spans="1:5">
      <c r="A53" s="19" t="s">
        <v>84</v>
      </c>
      <c r="B53" s="24" t="s">
        <v>88</v>
      </c>
      <c r="C53" s="38">
        <v>2615</v>
      </c>
      <c r="D53" s="35">
        <v>1933</v>
      </c>
      <c r="E53" s="20">
        <f t="shared" si="1"/>
        <v>73.919694072657748</v>
      </c>
    </row>
    <row r="54" spans="1:5">
      <c r="A54" s="19" t="s">
        <v>84</v>
      </c>
      <c r="B54" s="24" t="s">
        <v>89</v>
      </c>
      <c r="C54" s="38">
        <v>1412</v>
      </c>
      <c r="D54" s="35">
        <v>930</v>
      </c>
      <c r="E54" s="20">
        <f t="shared" si="1"/>
        <v>65.864022662889525</v>
      </c>
    </row>
    <row r="55" spans="1:5">
      <c r="A55" s="19" t="s">
        <v>84</v>
      </c>
      <c r="B55" s="24" t="s">
        <v>90</v>
      </c>
      <c r="C55" s="38">
        <v>1535</v>
      </c>
      <c r="D55" s="35">
        <v>1002</v>
      </c>
      <c r="E55" s="20">
        <f t="shared" si="1"/>
        <v>65.276872964169385</v>
      </c>
    </row>
    <row r="56" spans="1:5">
      <c r="A56" s="19" t="s">
        <v>84</v>
      </c>
      <c r="B56" s="24" t="s">
        <v>91</v>
      </c>
      <c r="C56" s="38">
        <v>3280</v>
      </c>
      <c r="D56" s="35">
        <v>1871</v>
      </c>
      <c r="E56" s="20">
        <f t="shared" si="1"/>
        <v>57.042682926829272</v>
      </c>
    </row>
    <row r="57" spans="1:5">
      <c r="A57" s="19" t="s">
        <v>84</v>
      </c>
      <c r="B57" s="24" t="s">
        <v>92</v>
      </c>
      <c r="C57" s="38">
        <v>2329</v>
      </c>
      <c r="D57" s="35">
        <v>1715</v>
      </c>
      <c r="E57" s="20">
        <f t="shared" si="1"/>
        <v>73.636753971661662</v>
      </c>
    </row>
    <row r="58" spans="1:5">
      <c r="A58" s="19" t="s">
        <v>93</v>
      </c>
      <c r="B58" s="24" t="s">
        <v>94</v>
      </c>
      <c r="C58" s="38">
        <v>3709</v>
      </c>
      <c r="D58" s="35">
        <v>2698</v>
      </c>
      <c r="E58" s="18">
        <f t="shared" si="1"/>
        <v>72.741978970072793</v>
      </c>
    </row>
    <row r="59" spans="1:5">
      <c r="A59" s="19" t="s">
        <v>93</v>
      </c>
      <c r="B59" s="24" t="s">
        <v>95</v>
      </c>
      <c r="C59" s="38">
        <v>3785</v>
      </c>
      <c r="D59" s="35">
        <v>2607</v>
      </c>
      <c r="E59" s="18">
        <f t="shared" si="1"/>
        <v>68.877146631439885</v>
      </c>
    </row>
    <row r="60" spans="1:5">
      <c r="A60" s="19" t="s">
        <v>93</v>
      </c>
      <c r="B60" s="24" t="s">
        <v>96</v>
      </c>
      <c r="C60" s="38">
        <v>2173</v>
      </c>
      <c r="D60" s="35">
        <v>1519</v>
      </c>
      <c r="E60" s="18">
        <f t="shared" si="1"/>
        <v>69.903359410952604</v>
      </c>
    </row>
    <row r="61" spans="1:5">
      <c r="A61" s="19" t="s">
        <v>93</v>
      </c>
      <c r="B61" s="24" t="s">
        <v>97</v>
      </c>
      <c r="C61" s="38">
        <v>3686</v>
      </c>
      <c r="D61" s="35">
        <v>2824</v>
      </c>
      <c r="E61" s="18">
        <f t="shared" si="1"/>
        <v>76.614215952251769</v>
      </c>
    </row>
    <row r="62" spans="1:5">
      <c r="A62" s="19" t="s">
        <v>93</v>
      </c>
      <c r="B62" s="24" t="s">
        <v>98</v>
      </c>
      <c r="C62" s="38">
        <v>2687</v>
      </c>
      <c r="D62" s="35">
        <v>1843</v>
      </c>
      <c r="E62" s="18">
        <f t="shared" si="1"/>
        <v>68.589505024190544</v>
      </c>
    </row>
    <row r="63" spans="1:5">
      <c r="A63" s="19" t="s">
        <v>93</v>
      </c>
      <c r="B63" s="24" t="s">
        <v>99</v>
      </c>
      <c r="C63" s="38">
        <v>3224</v>
      </c>
      <c r="D63" s="35">
        <v>2210</v>
      </c>
      <c r="E63" s="18">
        <f t="shared" si="1"/>
        <v>68.548387096774192</v>
      </c>
    </row>
    <row r="64" spans="1:5">
      <c r="A64" s="19" t="s">
        <v>93</v>
      </c>
      <c r="B64" s="24" t="s">
        <v>100</v>
      </c>
      <c r="C64" s="38">
        <v>3192</v>
      </c>
      <c r="D64" s="35">
        <v>2431</v>
      </c>
      <c r="E64" s="18">
        <f t="shared" si="1"/>
        <v>76.159147869674186</v>
      </c>
    </row>
    <row r="65" spans="1:7">
      <c r="A65" s="19" t="s">
        <v>101</v>
      </c>
      <c r="B65" s="24" t="s">
        <v>102</v>
      </c>
      <c r="C65" s="38">
        <v>1767</v>
      </c>
      <c r="D65" s="35">
        <v>1370</v>
      </c>
      <c r="E65" s="18">
        <f t="shared" si="1"/>
        <v>77.532541029994334</v>
      </c>
      <c r="F65" s="6"/>
      <c r="G65" s="6"/>
    </row>
    <row r="66" spans="1:7" s="5" customFormat="1">
      <c r="A66" s="19" t="s">
        <v>101</v>
      </c>
      <c r="B66" s="24" t="s">
        <v>103</v>
      </c>
      <c r="C66" s="38">
        <v>3303</v>
      </c>
      <c r="D66" s="35">
        <v>2262</v>
      </c>
      <c r="E66" s="18">
        <f t="shared" si="1"/>
        <v>68.483197093551311</v>
      </c>
      <c r="F66" s="6"/>
      <c r="G66" s="6"/>
    </row>
    <row r="67" spans="1:7">
      <c r="A67" s="43" t="s">
        <v>101</v>
      </c>
      <c r="B67" s="44" t="s">
        <v>104</v>
      </c>
      <c r="C67" s="39">
        <v>2535</v>
      </c>
      <c r="D67" s="40">
        <v>1894</v>
      </c>
      <c r="E67" s="21">
        <f t="shared" si="1"/>
        <v>74.714003944773182</v>
      </c>
      <c r="F67" s="6"/>
      <c r="G67" s="6"/>
    </row>
    <row r="68" spans="1:7">
      <c r="A68" s="16" t="s">
        <v>105</v>
      </c>
      <c r="B68" s="17"/>
      <c r="C68" s="16">
        <v>175320</v>
      </c>
      <c r="D68" s="22">
        <v>118409</v>
      </c>
      <c r="E68" s="23">
        <f>(D68/C68)*100</f>
        <v>67.538786219484365</v>
      </c>
      <c r="F68" s="6"/>
      <c r="G68" s="6"/>
    </row>
    <row r="69" spans="1:7">
      <c r="B69" s="6"/>
      <c r="F69" s="6"/>
      <c r="G69" s="6"/>
    </row>
    <row r="70" spans="1:7">
      <c r="A70" s="34" t="s">
        <v>106</v>
      </c>
      <c r="B70" s="6"/>
      <c r="C70" s="27"/>
      <c r="D70" s="27"/>
      <c r="E70" s="28"/>
      <c r="F70" s="6"/>
      <c r="G70" s="6"/>
    </row>
    <row r="71" spans="1:7">
      <c r="B71" s="6"/>
      <c r="F71" s="6"/>
      <c r="G71" s="6"/>
    </row>
    <row r="72" spans="1:7">
      <c r="B72" s="6"/>
      <c r="F72" s="6"/>
      <c r="G72" s="6"/>
    </row>
    <row r="73" spans="1:7">
      <c r="B73" s="6"/>
      <c r="F73" s="6"/>
      <c r="G73" s="6"/>
    </row>
    <row r="74" spans="1:7">
      <c r="B74" s="6"/>
      <c r="F74" s="6"/>
      <c r="G74" s="6"/>
    </row>
    <row r="75" spans="1:7">
      <c r="B75" s="6"/>
      <c r="F75" s="6"/>
      <c r="G75" s="6"/>
    </row>
    <row r="76" spans="1:7">
      <c r="B76" s="6"/>
      <c r="F76" s="6"/>
      <c r="G76" s="6"/>
    </row>
    <row r="77" spans="1:7">
      <c r="B77" s="6"/>
      <c r="F77" s="6"/>
      <c r="G7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2015-11-19T09:03:45Z</dcterms:created>
  <dcterms:modified xsi:type="dcterms:W3CDTF">2025-12-17T13:41:41Z</dcterms:modified>
  <cp:category/>
  <cp:contentStatus/>
</cp:coreProperties>
</file>