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AM4PEPF0002D4FB\EXCELCNV\fa769d65-4fc0-4e9d-8338-aa52c9387a61\"/>
    </mc:Choice>
  </mc:AlternateContent>
  <xr:revisionPtr revIDLastSave="0" documentId="8_{39125FFF-B771-46C0-AF4B-8CE93015A381}" xr6:coauthVersionLast="47" xr6:coauthVersionMax="47" xr10:uidLastSave="{00000000-0000-0000-0000-000000000000}"/>
  <bookViews>
    <workbookView xWindow="-60" yWindow="-60" windowWidth="15480" windowHeight="11640" xr2:uid="{538A3A13-FEA4-4D57-95EB-E388BA27A410}"/>
  </bookViews>
  <sheets>
    <sheet name="README" sheetId="3" r:id="rId1"/>
    <sheet name="UA" sheetId="1" r:id="rId2"/>
    <sheet name="HB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4" l="1"/>
  <c r="D10" i="4"/>
  <c r="D9" i="4"/>
  <c r="D8" i="4"/>
  <c r="D7" i="4"/>
  <c r="D6" i="4"/>
  <c r="D5" i="4"/>
  <c r="D4" i="4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<sst xmlns="http://schemas.openxmlformats.org/spreadsheetml/2006/main" count="119" uniqueCount="92">
  <si>
    <t>PWNC:</t>
  </si>
  <si>
    <t>Y nifer a gafodd brawf sgrinio'r fron yn ôl Awdurdod Unedol a Bwrdd Iechyd</t>
  </si>
  <si>
    <t>Nifer a gafodd eu sgrinio</t>
  </si>
  <si>
    <t xml:space="preserve">FFYNHONNELL: </t>
  </si>
  <si>
    <t>System Wybodeg yr Adran Sgrinio</t>
  </si>
  <si>
    <t>PARATOWYD GAN:</t>
  </si>
  <si>
    <t>Tîm Gwybodeg yr Adran Sgrinio</t>
  </si>
  <si>
    <t>DYDDIAD CYHOEDDI:</t>
  </si>
  <si>
    <t>Ionawr 2020</t>
  </si>
  <si>
    <t xml:space="preserve">DAEARYDDIAETH: </t>
  </si>
  <si>
    <t xml:space="preserve">Byrddau Iechyd ac Awdurdodau Unedol yng Nghymru </t>
  </si>
  <si>
    <t>CYFNOD:</t>
  </si>
  <si>
    <t>Rownd sgrinio ddiweddaraf fesul practis meddyg teulu (fel ym mis Tachwedd 2019)</t>
  </si>
  <si>
    <t>DEMOGRAFFEG:</t>
  </si>
  <si>
    <t>Menywod cymwys 50-70 oed sy'n byw yng Nghymru</t>
  </si>
  <si>
    <t>YSTADEGAU:</t>
  </si>
  <si>
    <t>Canrannau</t>
  </si>
  <si>
    <t>NODIADAU:</t>
  </si>
  <si>
    <t>Ar gyfer cyfrifo'r nifer a gafodd eu sgrinio, menywod cymwys oedd y rhai 50-70 oed a oedd yn byw yng Nghymru a wahoddwyd yn y cyfnod amser.</t>
  </si>
  <si>
    <t xml:space="preserve">Cafodd menywod eu cyfrif fel rhai a ymatebodd i'w gwahoddiad os aethant i gael eu sgrinio o fewn chwe mis i'r gwahoddiad gwreiddiol. </t>
  </si>
  <si>
    <t>Mae'r Bwrdd Iechyd a'r Awdurdod Unedol yn cael eu hystyried fel y man preswyl, nid lle maent wedi'u cofrestru gyda meddyg teulu na lle cawsant eu sgrinio.</t>
  </si>
  <si>
    <t>CYSWLLT:</t>
  </si>
  <si>
    <t xml:space="preserve">I gael rhagor o wybodaeth am yr adroddiad hwn cysylltwch â: </t>
  </si>
  <si>
    <t xml:space="preserve">Helen Clayton, Rheolwr Gwasanaethau Gwybodeg a Data, </t>
  </si>
  <si>
    <t xml:space="preserve">Yr Is-adran Gwybodeg, Llawr 6, </t>
  </si>
  <si>
    <t>Iechyd Cyhoeddus Cymru,</t>
  </si>
  <si>
    <t>Rhif 2 Cwr y Ddinas, Stryd Tyndall, Caerdydd, CF10 4BZ</t>
  </si>
  <si>
    <t>Ffôn:  029 2010 4405    Rhwydwaith ffôn iechyd Cymru: 1809 4405</t>
  </si>
  <si>
    <r>
      <rPr>
        <u/>
        <sz val="11"/>
        <color indexed="12"/>
        <rFont val="Calibri"/>
        <family val="2"/>
      </rPr>
      <t xml:space="preserve">E-bost: </t>
    </r>
    <r>
      <rPr>
        <u/>
        <sz val="11"/>
        <color indexed="12"/>
        <rFont val="Calibri"/>
        <family val="2"/>
      </rPr>
      <t>Screening.Information@wales.nhs.uk</t>
    </r>
  </si>
  <si>
    <t>Y nifer a gafodd eu sgrinio gan Bron Brawf Cymru, Rownd Sgrinio Ddiweddaraf fel ar 30/11/19</t>
  </si>
  <si>
    <t xml:space="preserve">Bwrdd Iechyd </t>
  </si>
  <si>
    <t>Enw'r Awdurdod Unedol</t>
  </si>
  <si>
    <t>Cod yr Awdurdod Unedol</t>
  </si>
  <si>
    <t>Cymwys / Gwahoddwyd</t>
  </si>
  <si>
    <t>Profwyd</t>
  </si>
  <si>
    <t>Nifer a gafodd eu sgrinio %</t>
  </si>
  <si>
    <t>Prifysgol Abertawe Bro Morgannwg</t>
  </si>
  <si>
    <t>Pen-y-bont ar Ogwr</t>
  </si>
  <si>
    <t xml:space="preserve">6B3  </t>
  </si>
  <si>
    <t>Castell-nedd Port Talbot</t>
  </si>
  <si>
    <t xml:space="preserve">6A5  </t>
  </si>
  <si>
    <t>Abertawe</t>
  </si>
  <si>
    <t xml:space="preserve">6A6  </t>
  </si>
  <si>
    <t>Prifysgol Aneurin Bevan</t>
  </si>
  <si>
    <t>Blaenau Gwent</t>
  </si>
  <si>
    <t xml:space="preserve">6C2  </t>
  </si>
  <si>
    <t>Caerffili</t>
  </si>
  <si>
    <t xml:space="preserve">6B2  </t>
  </si>
  <si>
    <t>Sir Fynwy</t>
  </si>
  <si>
    <t xml:space="preserve">6A1  </t>
  </si>
  <si>
    <t>Casnewydd</t>
  </si>
  <si>
    <t xml:space="preserve">6B9  </t>
  </si>
  <si>
    <t>Torfaen</t>
  </si>
  <si>
    <t xml:space="preserve">6C3  </t>
  </si>
  <si>
    <t>Prifysgol Betsi Cadwaladr</t>
  </si>
  <si>
    <t>Ynys Môn</t>
  </si>
  <si>
    <t xml:space="preserve">6B1  </t>
  </si>
  <si>
    <t>Conwy</t>
  </si>
  <si>
    <t xml:space="preserve">6A7  </t>
  </si>
  <si>
    <t>Sir Ddinbych</t>
  </si>
  <si>
    <t xml:space="preserve">6C1  </t>
  </si>
  <si>
    <t>Sir y Fflint</t>
  </si>
  <si>
    <t xml:space="preserve">6B5  </t>
  </si>
  <si>
    <t>Gwynedd</t>
  </si>
  <si>
    <t xml:space="preserve">6A2  </t>
  </si>
  <si>
    <t>Wrecsam</t>
  </si>
  <si>
    <t xml:space="preserve">6B4  </t>
  </si>
  <si>
    <t>Prifysgol Caerdydd a'r Fro</t>
  </si>
  <si>
    <t>Caerdydd</t>
  </si>
  <si>
    <t xml:space="preserve">6A8  </t>
  </si>
  <si>
    <t>Bro Morgannwg</t>
  </si>
  <si>
    <t xml:space="preserve">6B6  </t>
  </si>
  <si>
    <t>Prifysgol Cwm Taf</t>
  </si>
  <si>
    <t>Merthyr Tudful</t>
  </si>
  <si>
    <t xml:space="preserve">6B8  </t>
  </si>
  <si>
    <t>Rhondda Cynon Taf</t>
  </si>
  <si>
    <t xml:space="preserve">6A9  </t>
  </si>
  <si>
    <t>Prifysgol Hywel Dda</t>
  </si>
  <si>
    <t>Sir Gaerfyrddin</t>
  </si>
  <si>
    <t xml:space="preserve">6B7  </t>
  </si>
  <si>
    <t>Ceredigion</t>
  </si>
  <si>
    <t xml:space="preserve">6A4  </t>
  </si>
  <si>
    <t>Sir Benfro</t>
  </si>
  <si>
    <t xml:space="preserve">6A3  </t>
  </si>
  <si>
    <t>Bwrdd Iechyd Addysgu Powys</t>
  </si>
  <si>
    <t>Powys</t>
  </si>
  <si>
    <t xml:space="preserve">6C4  </t>
  </si>
  <si>
    <t>CYFANSWM CYMRU*</t>
  </si>
  <si>
    <t>* yn cynnwys unigolion nad oes modd canfod eu Hawdurdod Unedol</t>
  </si>
  <si>
    <t>Y nifer a gafodd eu sgrinio Bron Brawf Cymru, Rownd Sgrinio Ddiweddaraf fel ar 30/11/19</t>
  </si>
  <si>
    <t>Bwrdd Iechyd Lleol</t>
  </si>
  <si>
    <t>* yn cynnwys unigolion nad oes modd canfod eu Bwrdd Iechyd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</si>
</sst>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8"/>
      <name val="Verdana"/>
      <family val="2"/>
    </font>
    <font>
      <u/>
      <sz val="11"/>
      <color indexed="12"/>
      <name val="Calibri"/>
      <family val="2"/>
    </font>
    <font>
      <b/>
      <sz val="10"/>
      <color indexed="18"/>
      <name val="Verdana"/>
      <family val="2"/>
    </font>
    <font>
      <i/>
      <sz val="11"/>
      <color indexed="8"/>
      <name val="Calibri"/>
      <family val="2"/>
    </font>
    <font>
      <b/>
      <u/>
      <sz val="11"/>
      <color indexed="8"/>
      <name val="Calibri"/>
      <family val="2"/>
    </font>
    <font>
      <sz val="11"/>
      <color indexed="12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 style="thin">
        <color indexed="64"/>
      </left>
      <right/>
      <top/>
      <bottom style="thin">
        <color theme="0" tint="-0.24994659260841701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48">
    <xf numFmtId="0" fontId="0" fillId="0" borderId="0" xfId="0"/>
    <xf numFmtId="0" fontId="0" fillId="0" borderId="1" xfId="0" applyBorder="1"/>
    <xf numFmtId="0" fontId="2" fillId="0" borderId="0" xfId="2" applyFont="1" applyFill="1" applyBorder="1" applyAlignment="1">
      <alignment vertical="top" wrapText="1"/>
    </xf>
    <xf numFmtId="0" fontId="9" fillId="2" borderId="3" xfId="0" applyFont="1" applyFill="1" applyBorder="1" applyAlignment="1">
      <alignment horizontal="left" wrapText="1"/>
    </xf>
    <xf numFmtId="0" fontId="9" fillId="2" borderId="4" xfId="0" applyFont="1" applyFill="1" applyBorder="1" applyAlignment="1">
      <alignment horizontal="left" wrapText="1"/>
    </xf>
    <xf numFmtId="0" fontId="9" fillId="2" borderId="5" xfId="0" applyFont="1" applyFill="1" applyBorder="1" applyAlignment="1">
      <alignment horizontal="left" wrapText="1"/>
    </xf>
    <xf numFmtId="164" fontId="10" fillId="0" borderId="6" xfId="0" applyNumberFormat="1" applyFont="1" applyFill="1" applyBorder="1" applyAlignment="1">
      <alignment horizontal="left"/>
    </xf>
    <xf numFmtId="164" fontId="10" fillId="0" borderId="7" xfId="0" applyNumberFormat="1" applyFont="1" applyFill="1" applyBorder="1" applyAlignment="1">
      <alignment horizontal="left"/>
    </xf>
    <xf numFmtId="164" fontId="10" fillId="0" borderId="8" xfId="0" applyNumberFormat="1" applyFont="1" applyFill="1" applyBorder="1" applyAlignment="1">
      <alignment horizontal="left"/>
    </xf>
    <xf numFmtId="164" fontId="11" fillId="3" borderId="3" xfId="0" applyNumberFormat="1" applyFont="1" applyFill="1" applyBorder="1" applyAlignment="1">
      <alignment horizontal="left"/>
    </xf>
    <xf numFmtId="0" fontId="9" fillId="3" borderId="4" xfId="0" applyFont="1" applyFill="1" applyBorder="1"/>
    <xf numFmtId="0" fontId="9" fillId="3" borderId="4" xfId="0" applyFont="1" applyFill="1" applyBorder="1" applyAlignment="1">
      <alignment horizontal="left"/>
    </xf>
    <xf numFmtId="164" fontId="9" fillId="3" borderId="5" xfId="0" applyNumberFormat="1" applyFont="1" applyFill="1" applyBorder="1" applyAlignment="1">
      <alignment horizontal="left"/>
    </xf>
    <xf numFmtId="0" fontId="11" fillId="2" borderId="4" xfId="0" applyFont="1" applyFill="1" applyBorder="1" applyAlignment="1">
      <alignment horizontal="left" wrapText="1"/>
    </xf>
    <xf numFmtId="0" fontId="10" fillId="0" borderId="9" xfId="0" applyFont="1" applyFill="1" applyBorder="1"/>
    <xf numFmtId="0" fontId="10" fillId="0" borderId="9" xfId="0" applyFont="1" applyFill="1" applyBorder="1" applyAlignment="1">
      <alignment horizontal="left"/>
    </xf>
    <xf numFmtId="164" fontId="0" fillId="0" borderId="10" xfId="0" applyNumberFormat="1" applyFill="1" applyBorder="1" applyAlignment="1">
      <alignment horizontal="left"/>
    </xf>
    <xf numFmtId="0" fontId="10" fillId="0" borderId="11" xfId="0" applyFont="1" applyFill="1" applyBorder="1"/>
    <xf numFmtId="0" fontId="10" fillId="0" borderId="11" xfId="0" applyFont="1" applyFill="1" applyBorder="1" applyAlignment="1">
      <alignment horizontal="left"/>
    </xf>
    <xf numFmtId="164" fontId="0" fillId="0" borderId="12" xfId="0" applyNumberFormat="1" applyFill="1" applyBorder="1" applyAlignment="1">
      <alignment horizontal="left"/>
    </xf>
    <xf numFmtId="0" fontId="10" fillId="0" borderId="13" xfId="0" applyFont="1" applyFill="1" applyBorder="1"/>
    <xf numFmtId="0" fontId="10" fillId="0" borderId="13" xfId="0" applyFont="1" applyFill="1" applyBorder="1" applyAlignment="1">
      <alignment horizontal="left"/>
    </xf>
    <xf numFmtId="164" fontId="0" fillId="0" borderId="14" xfId="0" applyNumberFormat="1" applyFill="1" applyBorder="1" applyAlignment="1">
      <alignment horizontal="left"/>
    </xf>
    <xf numFmtId="0" fontId="4" fillId="0" borderId="0" xfId="2" applyFont="1" applyFill="1" applyBorder="1" applyAlignment="1">
      <alignment vertical="top"/>
    </xf>
    <xf numFmtId="0" fontId="2" fillId="0" borderId="0" xfId="2" applyFont="1" applyFill="1" applyBorder="1" applyAlignment="1">
      <alignment vertical="top"/>
    </xf>
    <xf numFmtId="0" fontId="4" fillId="0" borderId="0" xfId="2" applyFont="1" applyFill="1" applyBorder="1" applyAlignment="1">
      <alignment horizontal="left" vertical="top" wrapText="1"/>
    </xf>
    <xf numFmtId="49" fontId="2" fillId="0" borderId="0" xfId="2" applyNumberFormat="1" applyFont="1" applyFill="1" applyBorder="1" applyAlignment="1">
      <alignment vertical="top" wrapText="1"/>
    </xf>
    <xf numFmtId="0" fontId="0" fillId="0" borderId="0" xfId="0" applyFont="1" applyAlignment="1"/>
    <xf numFmtId="0" fontId="4" fillId="0" borderId="0" xfId="2" applyFont="1" applyFill="1" applyBorder="1" applyAlignment="1">
      <alignment vertical="top" wrapText="1"/>
    </xf>
    <xf numFmtId="0" fontId="7" fillId="0" borderId="0" xfId="1" applyFont="1" applyFill="1" applyBorder="1" applyAlignment="1" applyProtection="1">
      <alignment vertical="top" wrapText="1"/>
    </xf>
    <xf numFmtId="0" fontId="6" fillId="0" borderId="0" xfId="0" applyFont="1" applyAlignment="1"/>
    <xf numFmtId="0" fontId="9" fillId="2" borderId="15" xfId="0" applyFont="1" applyFill="1" applyBorder="1" applyAlignment="1">
      <alignment horizontal="left" wrapText="1"/>
    </xf>
    <xf numFmtId="0" fontId="5" fillId="0" borderId="0" xfId="0" applyFont="1" applyAlignment="1"/>
    <xf numFmtId="0" fontId="11" fillId="2" borderId="2" xfId="0" applyFont="1" applyFill="1" applyBorder="1" applyAlignment="1">
      <alignment horizontal="left" wrapText="1"/>
    </xf>
    <xf numFmtId="0" fontId="11" fillId="2" borderId="3" xfId="0" applyFont="1" applyFill="1" applyBorder="1" applyAlignment="1">
      <alignment horizontal="left" wrapText="1"/>
    </xf>
    <xf numFmtId="0" fontId="11" fillId="2" borderId="5" xfId="0" applyFont="1" applyFill="1" applyBorder="1" applyAlignment="1">
      <alignment horizontal="left" wrapText="1"/>
    </xf>
    <xf numFmtId="0" fontId="10" fillId="0" borderId="16" xfId="0" applyFont="1" applyFill="1" applyBorder="1"/>
    <xf numFmtId="0" fontId="10" fillId="0" borderId="17" xfId="0" applyFont="1" applyFill="1" applyBorder="1"/>
    <xf numFmtId="0" fontId="10" fillId="0" borderId="6" xfId="0" applyFont="1" applyFill="1" applyBorder="1" applyAlignment="1">
      <alignment horizontal="left"/>
    </xf>
    <xf numFmtId="0" fontId="10" fillId="0" borderId="7" xfId="0" applyFont="1" applyFill="1" applyBorder="1" applyAlignment="1">
      <alignment horizontal="left"/>
    </xf>
    <xf numFmtId="0" fontId="10" fillId="0" borderId="18" xfId="0" applyFont="1" applyFill="1" applyBorder="1"/>
    <xf numFmtId="0" fontId="10" fillId="0" borderId="8" xfId="0" applyFont="1" applyFill="1" applyBorder="1" applyAlignment="1">
      <alignment horizontal="left"/>
    </xf>
    <xf numFmtId="0" fontId="9" fillId="3" borderId="15" xfId="0" applyFont="1" applyFill="1" applyBorder="1"/>
    <xf numFmtId="0" fontId="9" fillId="3" borderId="3" xfId="0" applyFont="1" applyFill="1" applyBorder="1" applyAlignment="1">
      <alignment horizontal="left"/>
    </xf>
    <xf numFmtId="164" fontId="10" fillId="0" borderId="19" xfId="0" applyNumberFormat="1" applyFont="1" applyFill="1" applyBorder="1" applyAlignment="1">
      <alignment horizontal="left"/>
    </xf>
    <xf numFmtId="164" fontId="10" fillId="0" borderId="20" xfId="0" applyNumberFormat="1" applyFont="1" applyFill="1" applyBorder="1" applyAlignment="1">
      <alignment horizontal="left"/>
    </xf>
    <xf numFmtId="0" fontId="11" fillId="3" borderId="2" xfId="0" applyFont="1" applyFill="1" applyBorder="1" applyAlignment="1">
      <alignment horizontal="left"/>
    </xf>
    <xf numFmtId="164" fontId="10" fillId="0" borderId="21" xfId="0" applyNumberFormat="1" applyFont="1" applyFill="1" applyBorder="1" applyAlignment="1">
      <alignment horizontal="left"/>
    </xf>
  </cellXfs>
  <cellStyles count="3">
    <cellStyle name="Hyperlink" xfId="1" builtinId="8"/>
    <cellStyle name="Normal" xfId="0" builtinId="0"/>
    <cellStyle name="Normal 2 2" xfId="2" xr:uid="{F4F45D9A-9FEB-402D-BDA2-38B42B3CD08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1743075</xdr:colOff>
      <xdr:row>5</xdr:row>
      <xdr:rowOff>66675</xdr:rowOff>
    </xdr:to>
    <xdr:pic>
      <xdr:nvPicPr>
        <xdr:cNvPr id="1058" name="Picture 2">
          <a:extLst>
            <a:ext uri="{FF2B5EF4-FFF2-40B4-BE49-F238E27FC236}">
              <a16:creationId xmlns:a16="http://schemas.microsoft.com/office/drawing/2014/main" id="{5AAF084D-CFC0-5252-6328-A371D3612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1" t="14474" r="51776" b="50987"/>
        <a:stretch>
          <a:fillRect/>
        </a:stretch>
      </xdr:blipFill>
      <xdr:spPr bwMode="auto">
        <a:xfrm>
          <a:off x="0" y="0"/>
          <a:ext cx="351472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creening.Information@wales.nhs.u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7D1D9-912F-431E-877F-D578431369FE}">
  <dimension ref="A6:B28"/>
  <sheetViews>
    <sheetView tabSelected="1" workbookViewId="0">
      <selection activeCell="C1" sqref="C1"/>
    </sheetView>
  </sheetViews>
  <sheetFormatPr defaultRowHeight="15"/>
  <cols>
    <col min="1" max="1" width="26.5703125" customWidth="1"/>
    <col min="2" max="2" width="77.7109375" customWidth="1"/>
  </cols>
  <sheetData>
    <row r="6" spans="1:2">
      <c r="A6" s="1"/>
      <c r="B6" s="1"/>
    </row>
    <row r="8" spans="1:2">
      <c r="A8" s="23" t="s">
        <v>0</v>
      </c>
      <c r="B8" s="24" t="s">
        <v>1</v>
      </c>
    </row>
    <row r="9" spans="1:2">
      <c r="A9" s="23" t="s">
        <v>0</v>
      </c>
      <c r="B9" s="2" t="s">
        <v>2</v>
      </c>
    </row>
    <row r="10" spans="1:2">
      <c r="A10" s="25" t="s">
        <v>3</v>
      </c>
      <c r="B10" s="2" t="s">
        <v>4</v>
      </c>
    </row>
    <row r="11" spans="1:2">
      <c r="A11" s="25" t="s">
        <v>5</v>
      </c>
      <c r="B11" s="2" t="s">
        <v>6</v>
      </c>
    </row>
    <row r="12" spans="1:2">
      <c r="A12" s="25" t="s">
        <v>7</v>
      </c>
      <c r="B12" s="26" t="s">
        <v>8</v>
      </c>
    </row>
    <row r="13" spans="1:2">
      <c r="A13" s="23" t="s">
        <v>9</v>
      </c>
      <c r="B13" s="24" t="s">
        <v>10</v>
      </c>
    </row>
    <row r="14" spans="1:2" ht="25.5">
      <c r="A14" s="23" t="s">
        <v>11</v>
      </c>
      <c r="B14" s="2" t="s">
        <v>12</v>
      </c>
    </row>
    <row r="15" spans="1:2">
      <c r="A15" s="23" t="s">
        <v>13</v>
      </c>
      <c r="B15" s="2" t="s">
        <v>14</v>
      </c>
    </row>
    <row r="16" spans="1:2">
      <c r="A16" s="23" t="s">
        <v>15</v>
      </c>
      <c r="B16" s="2" t="s">
        <v>16</v>
      </c>
    </row>
    <row r="17" spans="1:2">
      <c r="A17" s="27"/>
      <c r="B17" s="2"/>
    </row>
    <row r="18" spans="1:2" ht="25.5">
      <c r="A18" s="28" t="s">
        <v>17</v>
      </c>
      <c r="B18" s="2" t="s">
        <v>18</v>
      </c>
    </row>
    <row r="19" spans="1:2" ht="25.5">
      <c r="A19" s="28"/>
      <c r="B19" s="2" t="s">
        <v>19</v>
      </c>
    </row>
    <row r="20" spans="1:2" ht="38.25">
      <c r="A20" s="23"/>
      <c r="B20" s="2" t="s">
        <v>20</v>
      </c>
    </row>
    <row r="21" spans="1:2">
      <c r="A21" s="23"/>
      <c r="B21" s="2"/>
    </row>
    <row r="22" spans="1:2">
      <c r="A22" s="23" t="s">
        <v>21</v>
      </c>
      <c r="B22" s="2" t="s">
        <v>22</v>
      </c>
    </row>
    <row r="23" spans="1:2">
      <c r="A23" s="23"/>
      <c r="B23" s="2" t="s">
        <v>23</v>
      </c>
    </row>
    <row r="24" spans="1:2">
      <c r="A24" s="23"/>
      <c r="B24" s="2" t="s">
        <v>24</v>
      </c>
    </row>
    <row r="25" spans="1:2">
      <c r="A25" s="23"/>
      <c r="B25" s="2" t="s">
        <v>25</v>
      </c>
    </row>
    <row r="26" spans="1:2">
      <c r="A26" s="23"/>
      <c r="B26" s="2" t="s">
        <v>26</v>
      </c>
    </row>
    <row r="27" spans="1:2">
      <c r="A27" s="23"/>
      <c r="B27" s="2" t="s">
        <v>27</v>
      </c>
    </row>
    <row r="28" spans="1:2">
      <c r="A28" s="23"/>
      <c r="B28" s="29" t="s">
        <v>28</v>
      </c>
    </row>
  </sheetData>
  <hyperlinks>
    <hyperlink ref="B28" r:id="rId1" display="Email: Screening.Information@wales.nhs.uk" xr:uid="{194BD2BE-F3E9-4BF6-A753-C24EBDF2AC84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EF4E1-57B4-481B-B9FD-D7CF5040146F}">
  <dimension ref="A1:F28"/>
  <sheetViews>
    <sheetView workbookViewId="0"/>
  </sheetViews>
  <sheetFormatPr defaultColWidth="22.140625" defaultRowHeight="15"/>
  <cols>
    <col min="1" max="1" width="34" customWidth="1"/>
    <col min="2" max="2" width="22.85546875" bestFit="1" customWidth="1"/>
    <col min="3" max="3" width="16.42578125" bestFit="1" customWidth="1"/>
    <col min="4" max="4" width="13.42578125" bestFit="1" customWidth="1"/>
    <col min="5" max="5" width="8.42578125" bestFit="1" customWidth="1"/>
    <col min="6" max="6" width="16.42578125" bestFit="1" customWidth="1"/>
  </cols>
  <sheetData>
    <row r="1" spans="1:6">
      <c r="A1" s="30" t="s">
        <v>29</v>
      </c>
    </row>
    <row r="3" spans="1:6" ht="30">
      <c r="A3" s="3" t="s">
        <v>30</v>
      </c>
      <c r="B3" s="4" t="s">
        <v>31</v>
      </c>
      <c r="C3" s="31" t="s">
        <v>32</v>
      </c>
      <c r="D3" s="3" t="s">
        <v>33</v>
      </c>
      <c r="E3" s="4" t="s">
        <v>34</v>
      </c>
      <c r="F3" s="5" t="s">
        <v>35</v>
      </c>
    </row>
    <row r="4" spans="1:6">
      <c r="A4" s="6" t="s">
        <v>36</v>
      </c>
      <c r="B4" s="14" t="s">
        <v>37</v>
      </c>
      <c r="C4" s="36" t="s">
        <v>38</v>
      </c>
      <c r="D4" s="38">
        <v>16705</v>
      </c>
      <c r="E4" s="15">
        <v>12432</v>
      </c>
      <c r="F4" s="16">
        <f>(E4/D4)*100</f>
        <v>74.420832086201742</v>
      </c>
    </row>
    <row r="5" spans="1:6">
      <c r="A5" s="7" t="s">
        <v>36</v>
      </c>
      <c r="B5" s="17" t="s">
        <v>39</v>
      </c>
      <c r="C5" s="37" t="s">
        <v>40</v>
      </c>
      <c r="D5" s="39">
        <v>16437</v>
      </c>
      <c r="E5" s="18">
        <v>12089</v>
      </c>
      <c r="F5" s="19">
        <f t="shared" ref="F5:F26" si="0">(E5/D5)*100</f>
        <v>73.547484334124235</v>
      </c>
    </row>
    <row r="6" spans="1:6">
      <c r="A6" s="7" t="s">
        <v>36</v>
      </c>
      <c r="B6" s="17" t="s">
        <v>41</v>
      </c>
      <c r="C6" s="37" t="s">
        <v>42</v>
      </c>
      <c r="D6" s="39">
        <v>31025</v>
      </c>
      <c r="E6" s="18">
        <v>22244</v>
      </c>
      <c r="F6" s="19">
        <f t="shared" si="0"/>
        <v>71.697018533440769</v>
      </c>
    </row>
    <row r="7" spans="1:6">
      <c r="A7" s="7" t="s">
        <v>43</v>
      </c>
      <c r="B7" s="17" t="s">
        <v>44</v>
      </c>
      <c r="C7" s="37" t="s">
        <v>45</v>
      </c>
      <c r="D7" s="39">
        <v>9703</v>
      </c>
      <c r="E7" s="18">
        <v>7013</v>
      </c>
      <c r="F7" s="19">
        <f t="shared" si="0"/>
        <v>72.276615479748529</v>
      </c>
    </row>
    <row r="8" spans="1:6">
      <c r="A8" s="7" t="s">
        <v>43</v>
      </c>
      <c r="B8" s="17" t="s">
        <v>46</v>
      </c>
      <c r="C8" s="37" t="s">
        <v>47</v>
      </c>
      <c r="D8" s="39">
        <v>24885</v>
      </c>
      <c r="E8" s="18">
        <v>18127</v>
      </c>
      <c r="F8" s="19">
        <f t="shared" si="0"/>
        <v>72.84307815953386</v>
      </c>
    </row>
    <row r="9" spans="1:6">
      <c r="A9" s="7" t="s">
        <v>43</v>
      </c>
      <c r="B9" s="17" t="s">
        <v>48</v>
      </c>
      <c r="C9" s="37" t="s">
        <v>49</v>
      </c>
      <c r="D9" s="39">
        <v>13228</v>
      </c>
      <c r="E9" s="18">
        <v>10162</v>
      </c>
      <c r="F9" s="19">
        <f t="shared" si="0"/>
        <v>76.821892954339276</v>
      </c>
    </row>
    <row r="10" spans="1:6">
      <c r="A10" s="7" t="s">
        <v>43</v>
      </c>
      <c r="B10" s="17" t="s">
        <v>50</v>
      </c>
      <c r="C10" s="37" t="s">
        <v>51</v>
      </c>
      <c r="D10" s="39">
        <v>19322</v>
      </c>
      <c r="E10" s="18">
        <v>13240</v>
      </c>
      <c r="F10" s="19">
        <f t="shared" si="0"/>
        <v>68.522927233205678</v>
      </c>
    </row>
    <row r="11" spans="1:6">
      <c r="A11" s="7" t="s">
        <v>43</v>
      </c>
      <c r="B11" s="17" t="s">
        <v>52</v>
      </c>
      <c r="C11" s="37" t="s">
        <v>53</v>
      </c>
      <c r="D11" s="39">
        <v>12834</v>
      </c>
      <c r="E11" s="18">
        <v>9493</v>
      </c>
      <c r="F11" s="19">
        <f t="shared" si="0"/>
        <v>73.967586099423414</v>
      </c>
    </row>
    <row r="12" spans="1:6">
      <c r="A12" s="7" t="s">
        <v>54</v>
      </c>
      <c r="B12" s="17" t="s">
        <v>55</v>
      </c>
      <c r="C12" s="37" t="s">
        <v>56</v>
      </c>
      <c r="D12" s="39">
        <v>9544</v>
      </c>
      <c r="E12" s="18">
        <v>7029</v>
      </c>
      <c r="F12" s="19">
        <f t="shared" si="0"/>
        <v>73.648365465213743</v>
      </c>
    </row>
    <row r="13" spans="1:6">
      <c r="A13" s="7" t="s">
        <v>54</v>
      </c>
      <c r="B13" s="17" t="s">
        <v>57</v>
      </c>
      <c r="C13" s="37" t="s">
        <v>58</v>
      </c>
      <c r="D13" s="39">
        <v>15044</v>
      </c>
      <c r="E13" s="18">
        <v>11005</v>
      </c>
      <c r="F13" s="19">
        <f t="shared" si="0"/>
        <v>73.15208721084818</v>
      </c>
    </row>
    <row r="14" spans="1:6">
      <c r="A14" s="7" t="s">
        <v>54</v>
      </c>
      <c r="B14" s="17" t="s">
        <v>59</v>
      </c>
      <c r="C14" s="37" t="s">
        <v>60</v>
      </c>
      <c r="D14" s="39">
        <v>14355</v>
      </c>
      <c r="E14" s="18">
        <v>10267</v>
      </c>
      <c r="F14" s="19">
        <f t="shared" si="0"/>
        <v>71.522117729014283</v>
      </c>
    </row>
    <row r="15" spans="1:6">
      <c r="A15" s="7" t="s">
        <v>54</v>
      </c>
      <c r="B15" s="17" t="s">
        <v>61</v>
      </c>
      <c r="C15" s="37" t="s">
        <v>62</v>
      </c>
      <c r="D15" s="39">
        <v>17162</v>
      </c>
      <c r="E15" s="18">
        <v>12756</v>
      </c>
      <c r="F15" s="19">
        <f t="shared" si="0"/>
        <v>74.327001514974938</v>
      </c>
    </row>
    <row r="16" spans="1:6">
      <c r="A16" s="7" t="s">
        <v>54</v>
      </c>
      <c r="B16" s="17" t="s">
        <v>63</v>
      </c>
      <c r="C16" s="37" t="s">
        <v>64</v>
      </c>
      <c r="D16" s="39">
        <v>15221</v>
      </c>
      <c r="E16" s="18">
        <v>11241</v>
      </c>
      <c r="F16" s="19">
        <f t="shared" si="0"/>
        <v>73.851915117272199</v>
      </c>
    </row>
    <row r="17" spans="1:6">
      <c r="A17" s="7" t="s">
        <v>54</v>
      </c>
      <c r="B17" s="17" t="s">
        <v>65</v>
      </c>
      <c r="C17" s="37" t="s">
        <v>66</v>
      </c>
      <c r="D17" s="39">
        <v>16929</v>
      </c>
      <c r="E17" s="18">
        <v>12131</v>
      </c>
      <c r="F17" s="19">
        <f t="shared" si="0"/>
        <v>71.658101482662886</v>
      </c>
    </row>
    <row r="18" spans="1:6">
      <c r="A18" s="7" t="s">
        <v>67</v>
      </c>
      <c r="B18" s="17" t="s">
        <v>68</v>
      </c>
      <c r="C18" s="37" t="s">
        <v>69</v>
      </c>
      <c r="D18" s="39">
        <v>39306</v>
      </c>
      <c r="E18" s="18">
        <v>26098</v>
      </c>
      <c r="F18" s="19">
        <f t="shared" si="0"/>
        <v>66.396987737241133</v>
      </c>
    </row>
    <row r="19" spans="1:6">
      <c r="A19" s="7" t="s">
        <v>67</v>
      </c>
      <c r="B19" s="17" t="s">
        <v>70</v>
      </c>
      <c r="C19" s="37" t="s">
        <v>71</v>
      </c>
      <c r="D19" s="39">
        <v>16454</v>
      </c>
      <c r="E19" s="18">
        <v>12096</v>
      </c>
      <c r="F19" s="19">
        <f t="shared" si="0"/>
        <v>73.514039139418983</v>
      </c>
    </row>
    <row r="20" spans="1:6">
      <c r="A20" s="7" t="s">
        <v>72</v>
      </c>
      <c r="B20" s="17" t="s">
        <v>73</v>
      </c>
      <c r="C20" s="37" t="s">
        <v>74</v>
      </c>
      <c r="D20" s="39">
        <v>8185</v>
      </c>
      <c r="E20" s="18">
        <v>5796</v>
      </c>
      <c r="F20" s="19">
        <f t="shared" si="0"/>
        <v>70.812461820403172</v>
      </c>
    </row>
    <row r="21" spans="1:6">
      <c r="A21" s="7" t="s">
        <v>72</v>
      </c>
      <c r="B21" s="17" t="s">
        <v>75</v>
      </c>
      <c r="C21" s="37" t="s">
        <v>76</v>
      </c>
      <c r="D21" s="39">
        <v>31697</v>
      </c>
      <c r="E21" s="18">
        <v>23271</v>
      </c>
      <c r="F21" s="19">
        <f t="shared" si="0"/>
        <v>73.417042622330186</v>
      </c>
    </row>
    <row r="22" spans="1:6">
      <c r="A22" s="7" t="s">
        <v>77</v>
      </c>
      <c r="B22" s="17" t="s">
        <v>78</v>
      </c>
      <c r="C22" s="37" t="s">
        <v>79</v>
      </c>
      <c r="D22" s="39">
        <v>22127</v>
      </c>
      <c r="E22" s="18">
        <v>16364</v>
      </c>
      <c r="F22" s="19">
        <f t="shared" si="0"/>
        <v>73.954896732498753</v>
      </c>
    </row>
    <row r="23" spans="1:6">
      <c r="A23" s="7" t="s">
        <v>77</v>
      </c>
      <c r="B23" s="17" t="s">
        <v>80</v>
      </c>
      <c r="C23" s="37" t="s">
        <v>81</v>
      </c>
      <c r="D23" s="39">
        <v>13289</v>
      </c>
      <c r="E23" s="18">
        <v>9541</v>
      </c>
      <c r="F23" s="19">
        <f t="shared" si="0"/>
        <v>71.796222439611711</v>
      </c>
    </row>
    <row r="24" spans="1:6">
      <c r="A24" s="7" t="s">
        <v>77</v>
      </c>
      <c r="B24" s="17" t="s">
        <v>82</v>
      </c>
      <c r="C24" s="37" t="s">
        <v>83</v>
      </c>
      <c r="D24" s="39">
        <v>17703</v>
      </c>
      <c r="E24" s="18">
        <v>13340</v>
      </c>
      <c r="F24" s="19">
        <f t="shared" si="0"/>
        <v>75.354459696096711</v>
      </c>
    </row>
    <row r="25" spans="1:6">
      <c r="A25" s="8" t="s">
        <v>84</v>
      </c>
      <c r="B25" s="20" t="s">
        <v>85</v>
      </c>
      <c r="C25" s="40" t="s">
        <v>86</v>
      </c>
      <c r="D25" s="41">
        <v>17489</v>
      </c>
      <c r="E25" s="21">
        <v>13447</v>
      </c>
      <c r="F25" s="22">
        <f t="shared" si="0"/>
        <v>76.888329807307457</v>
      </c>
    </row>
    <row r="26" spans="1:6">
      <c r="A26" s="9" t="s">
        <v>87</v>
      </c>
      <c r="B26" s="10"/>
      <c r="C26" s="42"/>
      <c r="D26" s="43">
        <v>403675</v>
      </c>
      <c r="E26" s="11">
        <v>292806</v>
      </c>
      <c r="F26" s="12">
        <f t="shared" si="0"/>
        <v>72.535083916516996</v>
      </c>
    </row>
    <row r="28" spans="1:6">
      <c r="A28" s="32" t="s">
        <v>88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97A48-C549-4BB2-9277-F8D73AA4A9B6}">
  <dimension ref="A1:D13"/>
  <sheetViews>
    <sheetView workbookViewId="0"/>
  </sheetViews>
  <sheetFormatPr defaultRowHeight="15"/>
  <cols>
    <col min="1" max="1" width="36.28515625" customWidth="1"/>
    <col min="2" max="2" width="13.42578125" customWidth="1"/>
    <col min="3" max="3" width="8.42578125" bestFit="1" customWidth="1"/>
    <col min="4" max="4" width="16.42578125" bestFit="1" customWidth="1"/>
  </cols>
  <sheetData>
    <row r="1" spans="1:4">
      <c r="A1" s="30" t="s">
        <v>89</v>
      </c>
    </row>
    <row r="3" spans="1:4" ht="30">
      <c r="A3" s="33" t="s">
        <v>90</v>
      </c>
      <c r="B3" s="34" t="s">
        <v>33</v>
      </c>
      <c r="C3" s="13" t="s">
        <v>34</v>
      </c>
      <c r="D3" s="35" t="s">
        <v>35</v>
      </c>
    </row>
    <row r="4" spans="1:4">
      <c r="A4" s="47" t="s">
        <v>36</v>
      </c>
      <c r="B4" s="38">
        <v>65823</v>
      </c>
      <c r="C4" s="15">
        <v>47935</v>
      </c>
      <c r="D4" s="16">
        <f>(C4/B4)*100</f>
        <v>72.824088844324933</v>
      </c>
    </row>
    <row r="5" spans="1:4">
      <c r="A5" s="44" t="s">
        <v>43</v>
      </c>
      <c r="B5" s="39">
        <v>79972</v>
      </c>
      <c r="C5" s="18">
        <v>58035</v>
      </c>
      <c r="D5" s="19">
        <f t="shared" ref="D5:D11" si="0">(C5/B5)*100</f>
        <v>72.569149202220771</v>
      </c>
    </row>
    <row r="6" spans="1:4">
      <c r="A6" s="44" t="s">
        <v>54</v>
      </c>
      <c r="B6" s="39">
        <v>88255</v>
      </c>
      <c r="C6" s="18">
        <v>64429</v>
      </c>
      <c r="D6" s="19">
        <f t="shared" si="0"/>
        <v>73.003229278794407</v>
      </c>
    </row>
    <row r="7" spans="1:4">
      <c r="A7" s="44" t="s">
        <v>67</v>
      </c>
      <c r="B7" s="39">
        <v>55760</v>
      </c>
      <c r="C7" s="18">
        <v>38194</v>
      </c>
      <c r="D7" s="19">
        <f t="shared" si="0"/>
        <v>68.497130559540892</v>
      </c>
    </row>
    <row r="8" spans="1:4">
      <c r="A8" s="44" t="s">
        <v>72</v>
      </c>
      <c r="B8" s="39">
        <v>39882</v>
      </c>
      <c r="C8" s="18">
        <v>29067</v>
      </c>
      <c r="D8" s="19">
        <f t="shared" si="0"/>
        <v>72.882503384985711</v>
      </c>
    </row>
    <row r="9" spans="1:4">
      <c r="A9" s="44" t="s">
        <v>77</v>
      </c>
      <c r="B9" s="39">
        <v>56494</v>
      </c>
      <c r="C9" s="18">
        <v>41699</v>
      </c>
      <c r="D9" s="19">
        <f t="shared" si="0"/>
        <v>73.811378199454808</v>
      </c>
    </row>
    <row r="10" spans="1:4">
      <c r="A10" s="45" t="s">
        <v>84</v>
      </c>
      <c r="B10" s="41">
        <v>17489</v>
      </c>
      <c r="C10" s="21">
        <v>13447</v>
      </c>
      <c r="D10" s="22">
        <f t="shared" si="0"/>
        <v>76.888329807307457</v>
      </c>
    </row>
    <row r="11" spans="1:4">
      <c r="A11" s="46" t="s">
        <v>87</v>
      </c>
      <c r="B11" s="43">
        <v>403675</v>
      </c>
      <c r="C11" s="11">
        <v>292806</v>
      </c>
      <c r="D11" s="12">
        <f t="shared" si="0"/>
        <v>72.535083916516996</v>
      </c>
    </row>
    <row r="13" spans="1:4">
      <c r="A13" s="3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Public Health Wales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Guy Stevens</dc:creator>
  <cp:keywords/>
  <dc:description/>
  <cp:lastModifiedBy>X</cp:lastModifiedBy>
  <cp:revision/>
  <dcterms:created xsi:type="dcterms:W3CDTF">2017-11-30T14:57:38Z</dcterms:created>
  <dcterms:modified xsi:type="dcterms:W3CDTF">2026-02-03T09:34:28Z</dcterms:modified>
  <cp:category/>
  <cp:contentStatus/>
</cp:coreProperties>
</file>